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stoweelectric\sed\Users\mlazorchak\Desktop\"/>
    </mc:Choice>
  </mc:AlternateContent>
  <xr:revisionPtr revIDLastSave="0" documentId="13_ncr:1_{F10A46C0-E7CF-479A-BAD0-94AE38731F65}" xr6:coauthVersionLast="47" xr6:coauthVersionMax="47" xr10:uidLastSave="{00000000-0000-0000-0000-000000000000}"/>
  <bookViews>
    <workbookView xWindow="28680" yWindow="-120" windowWidth="29040" windowHeight="15840" tabRatio="855" activeTab="1" xr2:uid="{00000000-000D-0000-FFFF-FFFF00000000}"/>
  </bookViews>
  <sheets>
    <sheet name="Initial List of Constraints" sheetId="4" r:id="rId1"/>
    <sheet name="6290 Screening" sheetId="17" r:id="rId2"/>
    <sheet name="7081 Screening" sheetId="18" r:id="rId3"/>
    <sheet name="Fairfax 12 Transformer" sheetId="35" state="hidden" r:id="rId4"/>
    <sheet name="Cambridge 03" sheetId="16" state="hidden" r:id="rId5"/>
    <sheet name="Hinesburg 19" sheetId="19" state="hidden" r:id="rId6"/>
    <sheet name="PHASE 2 Template" sheetId="2" r:id="rId7"/>
  </sheets>
  <definedNames>
    <definedName name="_xlnm.Print_Area" localSheetId="4">'Cambridge 03'!$A$1:$C$35</definedName>
    <definedName name="_xlnm.Print_Area" localSheetId="3">'Fairfax 12 Transformer'!$A$1:$C$35</definedName>
    <definedName name="_xlnm.Print_Area" localSheetId="5">'Hinesburg 19'!$A$1:$C$35</definedName>
    <definedName name="_xlnm.Print_Area" localSheetId="0">'Initial List of Constraints'!$B$3:$H$12</definedName>
  </definedNames>
  <calcPr calcId="191029" iterate="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35" l="1"/>
  <c r="I11" i="19" l="1"/>
  <c r="I11" i="16" l="1"/>
</calcChain>
</file>

<file path=xl/sharedStrings.xml><?xml version="1.0" encoding="utf-8"?>
<sst xmlns="http://schemas.openxmlformats.org/spreadsheetml/2006/main" count="395" uniqueCount="211">
  <si>
    <t>T&amp;D Constraint Name</t>
  </si>
  <si>
    <t>VSPC Load Zone</t>
  </si>
  <si>
    <t>Description of Constraint</t>
  </si>
  <si>
    <t>Winter, Summer, or Both</t>
  </si>
  <si>
    <t>Season of Issue</t>
  </si>
  <si>
    <t>Estimated Project Cost $</t>
  </si>
  <si>
    <t>Use current year $</t>
  </si>
  <si>
    <t>Load Reduction Needed from EE</t>
  </si>
  <si>
    <t>Blue Background = Info provided by DU</t>
  </si>
  <si>
    <t>Orange Background = Info provided by EEU</t>
  </si>
  <si>
    <t>Information regarding the constraint</t>
  </si>
  <si>
    <t>Information regarding the affected customers</t>
  </si>
  <si>
    <t>Total Premises affected</t>
  </si>
  <si>
    <t>Total MW of premises</t>
  </si>
  <si>
    <t>Total MWh of premises</t>
  </si>
  <si>
    <t xml:space="preserve">Total # of commercial premises </t>
  </si>
  <si>
    <t>Total MW from commercial premises</t>
  </si>
  <si>
    <t>Total MWh from commercial premises</t>
  </si>
  <si>
    <t>To be completed following submittal of above infomration</t>
  </si>
  <si>
    <t>Achievable Cost-Effective Energy Efficeincy Potential in Area</t>
  </si>
  <si>
    <t xml:space="preserve">Information regarding Energy Efficiency Potential </t>
  </si>
  <si>
    <t>recognizing that NTA option might include a number of different NTAs which EE is one.  Provide forecast information.  Does forecast assume statewide EE programs already?</t>
  </si>
  <si>
    <t>Programs would have been delivered anyway in area</t>
  </si>
  <si>
    <t>Cost to deliver EE to targeted area $/kW</t>
  </si>
  <si>
    <t>Cost to deliver statewide EE to that targeted area $/kW</t>
  </si>
  <si>
    <t>Estimated probability of success</t>
  </si>
  <si>
    <t>Total cost above status quo to deliver GT program</t>
  </si>
  <si>
    <r>
      <t xml:space="preserve">Above a </t>
    </r>
    <r>
      <rPr>
        <sz val="11"/>
        <color rgb="FFFF0000"/>
        <rFont val="Calibri"/>
        <family val="2"/>
        <scheme val="minor"/>
      </rPr>
      <t>certain</t>
    </r>
    <r>
      <rPr>
        <sz val="11"/>
        <color theme="1"/>
        <rFont val="Calibri"/>
        <family val="2"/>
        <scheme val="minor"/>
      </rPr>
      <t xml:space="preserve"> percentage, the go forward with GT</t>
    </r>
  </si>
  <si>
    <t>Number of Years EE is able to defer project</t>
  </si>
  <si>
    <t>Value of deferment</t>
  </si>
  <si>
    <t>Value of any additional T&amp;D benefits provided by EE</t>
  </si>
  <si>
    <t>Instructions</t>
  </si>
  <si>
    <t xml:space="preserve">Total # of residential premises </t>
  </si>
  <si>
    <t>Total MWh from residential premises</t>
  </si>
  <si>
    <t>Estimate of statewide programs efficiency acquisition MW</t>
  </si>
  <si>
    <t>Estimate of statewide programs efficiency acquisition MWh</t>
  </si>
  <si>
    <t>Estimate of incremental available potential</t>
  </si>
  <si>
    <t>breakdown res/commercial?</t>
  </si>
  <si>
    <t>Provide summary of how potential is estimated and assumed to be acquired - this should be rough estimate</t>
  </si>
  <si>
    <t>Only fill these columns if constraint is load growth related</t>
  </si>
  <si>
    <t xml:space="preserve">This page reserved for the initial list of constraints as identified in LRTP and utilities.  </t>
  </si>
  <si>
    <t xml:space="preserve">Load Reduction Needed </t>
  </si>
  <si>
    <t>Paste template from Area 1 when complete</t>
  </si>
  <si>
    <t>If not load growth related, then N</t>
  </si>
  <si>
    <t>If year of need is less than 2 years or greater than 10, then N</t>
  </si>
  <si>
    <t>e.g. reducing risk of contingencies, etc. Describe - could be narrative</t>
  </si>
  <si>
    <t xml:space="preserve">     reducing risk of unanticipated load coming on-line</t>
  </si>
  <si>
    <t xml:space="preserve">     reducing existing exposure on subtransmission system </t>
  </si>
  <si>
    <t xml:space="preserve">     reducing existing exposure on distribution system </t>
  </si>
  <si>
    <t xml:space="preserve">     reducing existing exposure on bulk transmission system </t>
  </si>
  <si>
    <t>Could be one or more</t>
  </si>
  <si>
    <t xml:space="preserve">Most Recent Peak Load </t>
  </si>
  <si>
    <t>5-year historical maximum peak Load</t>
  </si>
  <si>
    <t xml:space="preserve">Known additional load </t>
  </si>
  <si>
    <t>e.g. from "Ability to Serve" letters</t>
  </si>
  <si>
    <t>Critical Load Level</t>
  </si>
  <si>
    <t xml:space="preserve">Use VSPC classification of system level and affected utilities - see 7081 definitions </t>
  </si>
  <si>
    <t>Benefit Classification</t>
  </si>
  <si>
    <t>Estimated Annual Deferral Value</t>
  </si>
  <si>
    <t>to determine real levelized carrying charge use method as defined in Docket 7081 MOU paragraph 63</t>
  </si>
  <si>
    <t>If 2 years or less, then may not be viable for GT.  If over 10 years, then may not be viable for GT.</t>
  </si>
  <si>
    <t xml:space="preserve">Total # of industrial premises </t>
  </si>
  <si>
    <t>Total MW from industrial premises</t>
  </si>
  <si>
    <t>Total MWh from industrial premises</t>
  </si>
  <si>
    <t>Provide definition of "Industrial" customers</t>
  </si>
  <si>
    <t>If only 1 industrial customer, include with commercial</t>
  </si>
  <si>
    <t>Total Estimated MW from residential premises</t>
  </si>
  <si>
    <t>Use/provide assumptions regarding load factor</t>
  </si>
  <si>
    <t>premises = "constrained area"</t>
  </si>
  <si>
    <t>Constrained Area Peak Time of Day</t>
  </si>
  <si>
    <t>Annual Exposure Duration (hours)</t>
  </si>
  <si>
    <t>Attach documents as appropriate</t>
  </si>
  <si>
    <t>range acceptable</t>
  </si>
  <si>
    <t>Deferral Value</t>
  </si>
  <si>
    <t>Relavent VSPC Load Zone Maximum Achievable Savings Potential</t>
  </si>
  <si>
    <t xml:space="preserve">From EEU achievable potential study </t>
  </si>
  <si>
    <t>From Cell B14</t>
  </si>
  <si>
    <t>Year</t>
  </si>
  <si>
    <t>VT</t>
  </si>
  <si>
    <t>SUMMER</t>
  </si>
  <si>
    <t>WINTER</t>
  </si>
  <si>
    <t>2011/2012</t>
  </si>
  <si>
    <t>2012/2013</t>
  </si>
  <si>
    <t>2013/2014</t>
  </si>
  <si>
    <t>2014/2015</t>
  </si>
  <si>
    <t>2015/2016</t>
  </si>
  <si>
    <t>2016/2017</t>
  </si>
  <si>
    <t>2017/2018</t>
  </si>
  <si>
    <t>2018/2019</t>
  </si>
  <si>
    <t>2019/2020</t>
  </si>
  <si>
    <t>2020/2021</t>
  </si>
  <si>
    <t>Explanation of "High Scenario" parameters:</t>
  </si>
  <si>
    <t>"High Scenario" (MW)</t>
  </si>
  <si>
    <t>Note 2 - these loads should already be adjusted for EE included in the trend forecast (removed per EVT reports for every year of the weighted average) then statewide expected savings added (per VEIC calculation, PSB ordered budgets)</t>
  </si>
  <si>
    <t>Note 1- use CELT forecast 50/50 to 90/10 ratio provided to the right for relevant ratio. Carry 2020 ratio out for 10 years</t>
  </si>
  <si>
    <t>Note 3 - Incremental GT EE Needed should be defined as the level of incremental EE needed to keep the forecasted load below the critical load level</t>
  </si>
  <si>
    <t>See Column I to the right</t>
  </si>
  <si>
    <t>Estimated Year Project Needed absent GT</t>
  </si>
  <si>
    <t>From Columns E-I to right when Cell B 14 critical load level &gt; column H</t>
  </si>
  <si>
    <t xml:space="preserve">Forecasted load and EE Incremental to Statewide </t>
  </si>
  <si>
    <r>
      <t xml:space="preserve">Incremental GT EE needed </t>
    </r>
    <r>
      <rPr>
        <b/>
        <i/>
        <sz val="11"/>
        <color indexed="8"/>
        <rFont val="Calibri"/>
        <family val="2"/>
      </rPr>
      <t>[N3]</t>
    </r>
  </si>
  <si>
    <r>
      <t xml:space="preserve">90/10 forecast (MW) </t>
    </r>
    <r>
      <rPr>
        <b/>
        <i/>
        <sz val="11"/>
        <color indexed="8"/>
        <rFont val="Calibri"/>
        <family val="2"/>
      </rPr>
      <t>[N1]</t>
    </r>
  </si>
  <si>
    <r>
      <t xml:space="preserve">50/50 forecast (MW) </t>
    </r>
    <r>
      <rPr>
        <b/>
        <i/>
        <sz val="11"/>
        <color indexed="8"/>
        <rFont val="Calibri"/>
        <family val="2"/>
      </rPr>
      <t>[N2]</t>
    </r>
  </si>
  <si>
    <t>AREA NAME</t>
  </si>
  <si>
    <t>Highlight potential candidates for geotargeting</t>
  </si>
  <si>
    <t>Constraint</t>
  </si>
  <si>
    <t>Load Growth related (Y/N)</t>
  </si>
  <si>
    <t>Year of need</t>
  </si>
  <si>
    <t>Zonal identified MW available (potential study)</t>
  </si>
  <si>
    <t>Hinesburg #19 Substation</t>
  </si>
  <si>
    <t>Project Update</t>
  </si>
  <si>
    <t>Number</t>
  </si>
  <si>
    <t>Questions</t>
  </si>
  <si>
    <r>
      <t xml:space="preserve">Cost of the Upgrade greater than $2,000,000 </t>
    </r>
    <r>
      <rPr>
        <b/>
        <sz val="11"/>
        <color theme="1"/>
        <rFont val="Calibri"/>
        <family val="2"/>
        <scheme val="minor"/>
      </rPr>
      <t>(If so, check “Yes” and continue to Line 4; otherwise check “No” and. continue to Line
2 )</t>
    </r>
  </si>
  <si>
    <t>no</t>
  </si>
  <si>
    <t>yes</t>
  </si>
  <si>
    <r>
      <t xml:space="preserve">Relieves T &amp; D delivery constraing in Capacity Constrained Area </t>
    </r>
    <r>
      <rPr>
        <b/>
        <sz val="11"/>
        <color theme="1"/>
        <rFont val="Calibri"/>
        <family val="2"/>
        <scheme val="minor"/>
      </rPr>
      <t>(If so, check “Yes” and continue to Line 3; otherwise check “No” and exclude the expected upgrade from DU analysis.)</t>
    </r>
  </si>
  <si>
    <r>
      <t xml:space="preserve">Cost of the Upgrade less than $250,000 </t>
    </r>
    <r>
      <rPr>
        <b/>
        <sz val="11"/>
        <color theme="1"/>
        <rFont val="Calibri"/>
        <family val="2"/>
        <scheme val="minor"/>
      </rPr>
      <t>(If so, check “Yes” and exclude the expected upgrade from DU analysis; otherwise
check “No” and continue to Line 4.)</t>
    </r>
  </si>
  <si>
    <r>
      <t xml:space="preserve">Upgrade driven by emergency situation requiring immediate replacement of equipment that has failed or is at immenent risk of failure </t>
    </r>
    <r>
      <rPr>
        <b/>
        <sz val="11"/>
        <color theme="1"/>
        <rFont val="Calibri"/>
        <family val="2"/>
        <scheme val="minor"/>
      </rPr>
      <t>(If so, check “Yes” and exclude the upgrade from DU analysis; otherwise check “No” and continue to line 5. )</t>
    </r>
  </si>
  <si>
    <r>
      <t xml:space="preserve">Does the upgrade constitute a minor change for the purpose of system tuning of efficency improvements </t>
    </r>
    <r>
      <rPr>
        <b/>
        <sz val="11"/>
        <color theme="1"/>
        <rFont val="Calibri"/>
        <family val="2"/>
        <scheme val="minor"/>
      </rPr>
      <t>(If so, check “Yes,” indicate which of the below upgrades are included (check all that apply), and exclude the upgrade from DU analysis. Otherwise check “No” and continue to line 6. )</t>
    </r>
  </si>
  <si>
    <t>5.a</t>
  </si>
  <si>
    <t xml:space="preserve">Installation or changes to relays, reclosers, fuses, switches, sectionalizers,
breakers, breaker bypass switches, MOABs, capacitors, regulators, arresters,
insulators, or meters </t>
  </si>
  <si>
    <t>5.b</t>
  </si>
  <si>
    <t>Installation or replacement of underground getaways</t>
  </si>
  <si>
    <t>5.c</t>
  </si>
  <si>
    <t xml:space="preserve">Upgrade of substation bus work </t>
  </si>
  <si>
    <t>5.d</t>
  </si>
  <si>
    <t>Upgrade of substation structural work, fencing, or oil containment</t>
  </si>
  <si>
    <t>5.e</t>
  </si>
  <si>
    <t>Installation or upgrade to SCADA</t>
  </si>
  <si>
    <t>5.f</t>
  </si>
  <si>
    <t>Transformer Swaps</t>
  </si>
  <si>
    <t>5.g</t>
  </si>
  <si>
    <t>Addition of fans to transformers</t>
  </si>
  <si>
    <t>5.h</t>
  </si>
  <si>
    <t>Balancing of feeder phases</t>
  </si>
  <si>
    <t>5.i</t>
  </si>
  <si>
    <t>Replacement of deteriorated poles, crossarms, structures, poles and conduit; and
replacement of wires on such equipment with the least-cost wires. (See note.)</t>
  </si>
  <si>
    <t>5.j</t>
  </si>
  <si>
    <t>Other (please describe):</t>
  </si>
  <si>
    <r>
      <t xml:space="preserve">Is the upgrade a line-reconstruction project pursuant to joint use agreements with
telephone or CATV or pole-attachment tariff requirements? </t>
    </r>
    <r>
      <rPr>
        <b/>
        <sz val="11"/>
        <color theme="1"/>
        <rFont val="Calibri"/>
        <family val="2"/>
        <scheme val="minor"/>
      </rPr>
      <t>(If so, check “Yes” and exclude the upgrade from DU analysis; otherwise check “No”
and continue to line 7. )</t>
    </r>
  </si>
  <si>
    <r>
      <t xml:space="preserve">Is the upgrade the result of a customer’s request for a specific equipment or service for which distributed resources would not be acceptable? </t>
    </r>
    <r>
      <rPr>
        <b/>
        <sz val="11"/>
        <color theme="1"/>
        <rFont val="Calibri"/>
        <family val="2"/>
        <scheme val="minor"/>
      </rPr>
      <t>(If so, check “Yes,” describe the situation, and exclude the expected upgrade from DU analysis; otherwise check “No” and
continue to line 8. )</t>
    </r>
  </si>
  <si>
    <r>
      <t xml:space="preserve">Is the upgrade required to remedy reliability, stability, or safety problems? </t>
    </r>
    <r>
      <rPr>
        <b/>
        <sz val="11"/>
        <color theme="1"/>
        <rFont val="Calibri"/>
        <family val="2"/>
        <scheme val="minor"/>
      </rPr>
      <t>(If so, check “Yes” and continue to line 9; otherwise check “No” and skip to line 11. )</t>
    </r>
  </si>
  <si>
    <r>
      <t>Could the scope and cost of the resulting project be reduced by a reduction in load level or by the installation of distributed generation? (</t>
    </r>
    <r>
      <rPr>
        <b/>
        <sz val="11"/>
        <color theme="1"/>
        <rFont val="Calibri"/>
        <family val="2"/>
        <scheme val="minor"/>
      </rPr>
      <t>If so, check “Yes” and continue to line 10; otherwise check “No” and skip to line 11.)</t>
    </r>
  </si>
  <si>
    <r>
      <t xml:space="preserve">Is the likely reduction in costs from the potential reduction in scope less than
$250,000? </t>
    </r>
    <r>
      <rPr>
        <b/>
        <sz val="11"/>
        <color theme="1"/>
        <rFont val="Calibri"/>
        <family val="2"/>
        <scheme val="minor"/>
      </rPr>
      <t>(If so, check “Yes” and exclude the upgrade from DU analysis; otherwise check “No” and continue to line 11.)</t>
    </r>
  </si>
  <si>
    <r>
      <t xml:space="preserve">Would load reduction or generation allow for the elimination or deferral of all of the
upgrade? </t>
    </r>
    <r>
      <rPr>
        <b/>
        <sz val="11"/>
        <color theme="1"/>
        <rFont val="Calibri"/>
        <family val="2"/>
        <scheme val="minor"/>
      </rPr>
      <t>(If so, check “Yes” and proceed to define the scope and timing of the local DU analysis; otherwise check “No” and continue to line 12.)</t>
    </r>
  </si>
  <si>
    <r>
      <t xml:space="preserve">Can the upgrade be implemented with different levels of capacity in the replacement equipment, with costs that could differ by more than $250,000? </t>
    </r>
    <r>
      <rPr>
        <b/>
        <sz val="11"/>
        <color theme="1"/>
        <rFont val="Calibri"/>
        <family val="2"/>
        <scheme val="minor"/>
      </rPr>
      <t>(If not, check “No” and exclude the expected upgrade from DU analysis; otherwise
check “Yes” and proceed to define the scope and timing of the local DU analysis.)</t>
    </r>
  </si>
  <si>
    <t>1a</t>
  </si>
  <si>
    <t>Needed for a redundant supply to radial load</t>
  </si>
  <si>
    <t>1b</t>
  </si>
  <si>
    <t>1c</t>
  </si>
  <si>
    <t>Addressing trasmission performance, addition of high speed protection or a switch to sectionalize a line</t>
  </si>
  <si>
    <t>1d</t>
  </si>
  <si>
    <t>Needed to address stability or short circuit problems</t>
  </si>
  <si>
    <t>1e</t>
  </si>
  <si>
    <t>Other technical reason why NTAs are impractical</t>
  </si>
  <si>
    <t>Proposed tranmission project need date</t>
  </si>
  <si>
    <r>
      <t xml:space="preserve">Could elimination or deferral of all or part of the upgrade be accomplished by a 25% or smaller load reduction or off-setting generation of the same magnitude. </t>
    </r>
    <r>
      <rPr>
        <b/>
        <sz val="11"/>
        <color theme="1"/>
        <rFont val="Calibri"/>
        <family val="2"/>
        <scheme val="minor"/>
      </rPr>
      <t>(If "no", project screens out of NTA analysis)</t>
    </r>
  </si>
  <si>
    <r>
      <t xml:space="preserve">Is the likely reduction in costs from the potential elimination or defferal of all or part of the upgrade greater than $2.5 million </t>
    </r>
    <r>
      <rPr>
        <b/>
        <sz val="11"/>
        <color theme="1"/>
        <rFont val="Calibri"/>
        <family val="2"/>
        <scheme val="minor"/>
      </rPr>
      <t>(If "no", project screens out of NTA analysis)</t>
    </r>
  </si>
  <si>
    <t>Cambridge 03</t>
  </si>
  <si>
    <t>Description of Upgrade</t>
  </si>
  <si>
    <t xml:space="preserve">VEC will rebuild the substation with GMP on the existing site. GMP will split the cost, design, permitting, and construction of the project with VEC (referenced in JOA). A second tranmission tap on the GMP owned tranmission line will be built to the substation. Two new high side vaccuum breakers will be added and the existing B7 will be replaced with a new vaccum breaker. The existing substation switches will be replaced, but the existing recloser and regulators will be used. A new single phase 351RS recloser will be installed to serve the members on the current 1Y . The transformer will be replaced with a 3-phase 5/6.25 MVA with concrete oil containment. The oil containment may need to be pumped out periodically due to a lack of sufficient grade for a daylight drain. VEC will build and construct the susbstation with assistance from TBD contractors or GMP where needed. </t>
  </si>
  <si>
    <r>
      <rPr>
        <b/>
        <sz val="12"/>
        <color theme="1"/>
        <rFont val="Calibri"/>
        <family val="2"/>
        <scheme val="minor"/>
      </rPr>
      <t xml:space="preserve">RECOMMENDATION: </t>
    </r>
    <r>
      <rPr>
        <sz val="12"/>
        <color theme="1"/>
        <rFont val="Calibri"/>
        <family val="2"/>
        <scheme val="minor"/>
      </rPr>
      <t xml:space="preserve"> This project is excluded from NTA analysis per the Docket 6290 screening tool. Upgrade being done for reliability and asset managmenet</t>
    </r>
  </si>
  <si>
    <t>None</t>
  </si>
  <si>
    <t>Both</t>
  </si>
  <si>
    <t>1.612 MVA (4/8/2015  7:00:00 PM)</t>
  </si>
  <si>
    <t>Transformer Max 2.5 MVA</t>
  </si>
  <si>
    <t>Updated 05/25/2016</t>
  </si>
  <si>
    <t xml:space="preserve">VEC has not yet determined a final configuration for the joint project. The substation will be rebuilt with GMP on a new site. GMP will split the cost, design, permitting, and construction of the project with VEC. This project consists of two GMP distribution circuits and three VEC distribution circuits with associated circuit breakers, regulators, steel and foundations, dual 10/14 MVA distribution power transformer with oil containment, a high side circuit breaker, and associated fence, ground grid, communication and security work.                       </t>
  </si>
  <si>
    <t>Transformer Max 7.5 MVA</t>
  </si>
  <si>
    <t>4.706 MVA (2/8/2015  6:00:00 PM)</t>
  </si>
  <si>
    <t>Primary Justification</t>
  </si>
  <si>
    <t>Asset Management (Age and Condition)</t>
  </si>
  <si>
    <t>Reliability and Asset Management (Age and Condition)</t>
  </si>
  <si>
    <t xml:space="preserve">Substation upgrade is driven by advanced substation age and deteriorating asset condition and cannot be avoided or deferred with non-traditional alternatives. The substation is also built on an existin wetland and next to ledge and as a result cannot be rebuilt on site. As a result, GMP and VEC have begun discussions on the possibility of constructing a jointly-owned substation. VEC notes that, in recent years, GMP and VEC have successfully collaborated on three joint substation ventures including the Richmond, Jay, and Tafts Corner distribution substations. VEC also notes that such collaboration is required by the Department of Public Service (Department) Vermont Electric Plan. </t>
  </si>
  <si>
    <t>Since 2008 there have been 19 power supplier (GMP) outages which have resulted in 39,798 customer hours out to the customers of VEC Johnson, Cambridge, Madonna, and Pleasant Valley as well as customers of GMP Jeffersonville. These outages also have a significant impact on VEC's fourth largest customer account, Smugglers Notch. There is no existing automated protection from GMP Johnson to VELCO East Fairfax.</t>
  </si>
  <si>
    <t>I</t>
  </si>
  <si>
    <t>C</t>
  </si>
  <si>
    <t>Hinesburg 19</t>
  </si>
  <si>
    <t>Load Growth</t>
  </si>
  <si>
    <t>Further screening (Y/N) (If not load growth related, N. If yr of need &lt;2 or &gt;10, N.)</t>
  </si>
  <si>
    <t>MW need**</t>
  </si>
  <si>
    <t>Fairfax 12 Transformer Upgrade</t>
  </si>
  <si>
    <t>B</t>
  </si>
  <si>
    <t>Spring</t>
  </si>
  <si>
    <t>Transformer Max 2 x 844 KVA</t>
  </si>
  <si>
    <t>Example</t>
  </si>
  <si>
    <t xml:space="preserve">Any T&amp;D project whose capital cost is expected to exceed $2 million (in year 2002 dollars, adjusted for inflation in future years), including any reasonably foreseeable related projects, sub-projects, and multiple phases, should be reviewed for the applicability of DUP. </t>
  </si>
  <si>
    <t xml:space="preserve">DUs may exclude from DUP analysis Non-Constrained Area Projects, as defined in the Docket No. 6290 MOU, of $2 million or less (determined as described in the note to line 1). </t>
  </si>
  <si>
    <t>Projects of less than $250,000 (in year 2002 dollars, adjusted for inflation in future years) may be excluded from DUP analysis. This step is intended to identify constrained situations in which the DU study would be disproportionately costly, compared to the budgeted project cost.</t>
  </si>
  <si>
    <t>Minor projects that are only parts of a larger project should not be screened using this step. For example, a substation rebuild would include many of the items listed in 5.a–j, but would not be a project that is minor in size and scope. Therefore, larger projects such as substation rebuilds should be analyzed according to the criteria in lines 7 through 12.</t>
  </si>
  <si>
    <t>These situations do not include upgrading equipment specifically to significantly increase capacity, which should be reviewed at lines 11 and 12.</t>
  </si>
  <si>
    <t>The $250,000 is in year 2002 dollars, to be adjusted for inflation in future years.</t>
  </si>
  <si>
    <t xml:space="preserve">For example, the customer may be willing to pay for a distribution upgrade, but not for distributed resources. In other situations, the customer may be willing to pay for distributed resources, but may be unwilling to have the distributed resources on its premises, and resources elsewhere may not provide the required service. </t>
  </si>
  <si>
    <t xml:space="preserve">If reduction in present load by 25% and the elimination of all load growth would not affect the need for the project, or its cost, the project may be considered to be independent of load. The feasibility of the required load reductions will be reviewed in the resource-scoping stage of the DU analysis. 
The determination that load reductions would not avoid a particular investment can be established by reference to an approved policy (such as standards adopted to capture lost opportunities or simplify system operations). If so, indicate the document that specifies the policy.
</t>
  </si>
  <si>
    <t xml:space="preserve">This project upgrades the two existing 833 kVA transformers at VEC’s Fairfax 12 substation to three 1667 kVA at transformers.  This will allow for future load growth and for a future project to build three phase feeder backup between Fairfax 12 and Fairfax 1. </t>
  </si>
  <si>
    <t xml:space="preserve">The substation load at the Fairfax 12 substation exceeds 80% of base rating MVA which is in violation of VEC's design criteria. There are currently 2 x 833 kVA transformers both of which would need to be upgraded.
In certain areas of VEC’s system such as the Fairfax the load is primarily driven by sugar makers. The load presents a challenge from a planning perspective as it occurs for 3-4 weeks, 24 hours a day, in the spring. As such the increased flexibility that this project would provide would greatly enhance service and reliability to the area. 
</t>
  </si>
  <si>
    <r>
      <rPr>
        <b/>
        <sz val="12"/>
        <color theme="1"/>
        <rFont val="Calibri"/>
        <family val="2"/>
        <scheme val="minor"/>
      </rPr>
      <t xml:space="preserve">RECOMMENDATION: </t>
    </r>
    <r>
      <rPr>
        <sz val="12"/>
        <color theme="1"/>
        <rFont val="Calibri"/>
        <family val="2"/>
        <scheme val="minor"/>
      </rPr>
      <t xml:space="preserve"> This project is excluded from NTA analysis per the Docket 6290 screening tool. Upgrade being done for load growth</t>
    </r>
  </si>
  <si>
    <t>Updated 06/19/2018</t>
  </si>
  <si>
    <t>Use this form for Transmission Projects</t>
  </si>
  <si>
    <t>Use this form for Substation Projects</t>
  </si>
  <si>
    <r>
      <rPr>
        <b/>
        <sz val="12"/>
        <color theme="1"/>
        <rFont val="Calibri"/>
        <family val="2"/>
        <scheme val="minor"/>
      </rPr>
      <t xml:space="preserve">RECOMMENDATION: </t>
    </r>
    <r>
      <rPr>
        <sz val="12"/>
        <color theme="1"/>
        <rFont val="Calibri"/>
        <family val="2"/>
        <scheme val="minor"/>
      </rPr>
      <t xml:space="preserve"> This project is excluded from NTA analysis per the Docket 6290 screening tool. Upgrade being deffered indefinetly</t>
    </r>
  </si>
  <si>
    <t>Updated 05/21/2019</t>
  </si>
  <si>
    <t>Maintenance-related, addressing asset condition, operations, safety</t>
  </si>
  <si>
    <t>Yes</t>
  </si>
  <si>
    <t>No</t>
  </si>
  <si>
    <t>new oil containment</t>
  </si>
  <si>
    <t>Possible new express circuit to river road</t>
  </si>
  <si>
    <t>1 new 10MVA transformer</t>
  </si>
  <si>
    <t>new condutors, switch gear, terminations, voltage regulators, circuit reclosers</t>
  </si>
  <si>
    <t>Wilkins Substation New Transformer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</si>
</sst>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7" x14ac:knownFonts="1">
    <font>
      <sz val="11"/>
      <color theme="1"/>
      <name val="Calibri"/>
      <family val="2"/>
      <scheme val="minor"/>
    </font>
    <font>
      <sz val="11"/>
      <color rgb="FFFF0000"/>
      <name val="Calibri"/>
      <family val="2"/>
      <scheme val="minor"/>
    </font>
    <font>
      <b/>
      <sz val="11"/>
      <color theme="1"/>
      <name val="Calibri"/>
      <family val="2"/>
      <scheme val="minor"/>
    </font>
    <font>
      <sz val="10"/>
      <color indexed="8"/>
      <name val="Arial"/>
      <family val="2"/>
    </font>
    <font>
      <b/>
      <sz val="11"/>
      <color indexed="8"/>
      <name val="Calibri"/>
      <family val="2"/>
    </font>
    <font>
      <sz val="11"/>
      <color indexed="10"/>
      <name val="Calibri"/>
      <family val="2"/>
    </font>
    <font>
      <sz val="11"/>
      <name val="Calibri"/>
      <family val="2"/>
    </font>
    <font>
      <b/>
      <sz val="10"/>
      <color indexed="8"/>
      <name val="Arial"/>
      <family val="2"/>
    </font>
    <font>
      <b/>
      <i/>
      <sz val="11"/>
      <color indexed="8"/>
      <name val="Calibri"/>
      <family val="2"/>
    </font>
    <font>
      <sz val="12"/>
      <color indexed="8"/>
      <name val="Calibri"/>
      <family val="2"/>
    </font>
    <font>
      <b/>
      <sz val="14"/>
      <color indexed="8"/>
      <name val="Calibri"/>
      <family val="2"/>
    </font>
    <font>
      <b/>
      <sz val="12"/>
      <color theme="1"/>
      <name val="Calibri"/>
      <family val="2"/>
      <scheme val="minor"/>
    </font>
    <font>
      <sz val="11"/>
      <color rgb="FF006100"/>
      <name val="Calibri"/>
      <family val="2"/>
      <scheme val="minor"/>
    </font>
    <font>
      <sz val="12"/>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27"/>
        <bgColor indexed="64"/>
      </patternFill>
    </fill>
    <fill>
      <patternFill patternType="solid">
        <fgColor indexed="51"/>
        <bgColor indexed="64"/>
      </patternFill>
    </fill>
    <fill>
      <patternFill patternType="solid">
        <fgColor rgb="FFC6EFCE"/>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2" fillId="9" borderId="0" applyNumberFormat="0" applyBorder="0" applyAlignment="0" applyProtection="0"/>
    <xf numFmtId="0" fontId="14" fillId="0" borderId="0" applyNumberFormat="0" applyFill="0" applyBorder="0" applyAlignment="0" applyProtection="0"/>
  </cellStyleXfs>
  <cellXfs count="109">
    <xf numFmtId="0" fontId="0" fillId="0" borderId="0" xfId="0"/>
    <xf numFmtId="0" fontId="0" fillId="0" borderId="0" xfId="0" applyAlignment="1">
      <alignment wrapText="1"/>
    </xf>
    <xf numFmtId="0" fontId="0" fillId="2" borderId="1" xfId="0" applyFill="1" applyBorder="1"/>
    <xf numFmtId="0" fontId="0" fillId="3" borderId="1" xfId="0" applyFill="1" applyBorder="1"/>
    <xf numFmtId="0" fontId="1" fillId="3" borderId="4" xfId="0" applyFont="1" applyFill="1" applyBorder="1"/>
    <xf numFmtId="0" fontId="0" fillId="3" borderId="4" xfId="0" applyFill="1" applyBorder="1"/>
    <xf numFmtId="0" fontId="0" fillId="2" borderId="4" xfId="0" applyFill="1" applyBorder="1"/>
    <xf numFmtId="0" fontId="0" fillId="0" borderId="8" xfId="0" applyBorder="1"/>
    <xf numFmtId="0" fontId="0" fillId="0" borderId="3" xfId="0" applyBorder="1"/>
    <xf numFmtId="0" fontId="0" fillId="0" borderId="1" xfId="0" applyBorder="1"/>
    <xf numFmtId="0" fontId="0" fillId="4" borderId="1" xfId="0" applyFill="1" applyBorder="1"/>
    <xf numFmtId="0" fontId="0" fillId="5" borderId="1" xfId="0" applyFill="1" applyBorder="1"/>
    <xf numFmtId="0" fontId="0" fillId="0" borderId="5" xfId="0" applyBorder="1"/>
    <xf numFmtId="0" fontId="0" fillId="0" borderId="6" xfId="0" applyBorder="1"/>
    <xf numFmtId="0" fontId="0" fillId="0" borderId="0" xfId="0" applyAlignment="1">
      <alignment horizontal="center"/>
    </xf>
    <xf numFmtId="0" fontId="0" fillId="6" borderId="0" xfId="0" applyFill="1"/>
    <xf numFmtId="0" fontId="0" fillId="7" borderId="1" xfId="0" applyFill="1" applyBorder="1"/>
    <xf numFmtId="0" fontId="3" fillId="0" borderId="0" xfId="0" applyFont="1" applyAlignment="1">
      <alignment horizontal="right" vertical="top" wrapText="1"/>
    </xf>
    <xf numFmtId="0" fontId="3" fillId="0" borderId="0" xfId="0" applyFont="1" applyAlignment="1">
      <alignment vertical="top" wrapText="1"/>
    </xf>
    <xf numFmtId="0" fontId="0" fillId="7" borderId="1" xfId="0" applyFill="1" applyBorder="1" applyAlignment="1">
      <alignment horizontal="center"/>
    </xf>
    <xf numFmtId="0" fontId="0" fillId="7" borderId="1" xfId="0" applyFill="1" applyBorder="1" applyAlignment="1">
      <alignment horizontal="left" vertical="top" wrapText="1"/>
    </xf>
    <xf numFmtId="6" fontId="0" fillId="7" borderId="1" xfId="0" applyNumberFormat="1" applyFill="1" applyBorder="1" applyAlignment="1">
      <alignment horizontal="left"/>
    </xf>
    <xf numFmtId="0" fontId="5" fillId="7" borderId="1" xfId="0" applyFont="1" applyFill="1" applyBorder="1" applyAlignment="1">
      <alignment horizontal="center" vertical="center"/>
    </xf>
    <xf numFmtId="0" fontId="6" fillId="7" borderId="4" xfId="0" applyFont="1" applyFill="1" applyBorder="1"/>
    <xf numFmtId="0" fontId="6" fillId="7" borderId="4" xfId="0" applyFont="1" applyFill="1" applyBorder="1" applyAlignment="1">
      <alignment horizontal="left"/>
    </xf>
    <xf numFmtId="0" fontId="0" fillId="7" borderId="16" xfId="0" applyFill="1" applyBorder="1"/>
    <xf numFmtId="0" fontId="0" fillId="7" borderId="3" xfId="0" applyFill="1" applyBorder="1"/>
    <xf numFmtId="0" fontId="0" fillId="7" borderId="2" xfId="0" applyFill="1" applyBorder="1"/>
    <xf numFmtId="0" fontId="5" fillId="7" borderId="4" xfId="0" applyFont="1" applyFill="1" applyBorder="1"/>
    <xf numFmtId="0" fontId="0" fillId="7" borderId="4" xfId="0" applyFill="1" applyBorder="1" applyAlignment="1">
      <alignment wrapText="1"/>
    </xf>
    <xf numFmtId="0" fontId="0" fillId="7" borderId="4" xfId="0" applyFill="1" applyBorder="1"/>
    <xf numFmtId="17" fontId="3" fillId="0" borderId="0" xfId="0" applyNumberFormat="1" applyFont="1" applyAlignment="1">
      <alignment vertical="top" wrapText="1"/>
    </xf>
    <xf numFmtId="9" fontId="7" fillId="0" borderId="12" xfId="0" applyNumberFormat="1" applyFont="1" applyBorder="1" applyAlignment="1">
      <alignment horizontal="right" vertical="top" wrapText="1"/>
    </xf>
    <xf numFmtId="9" fontId="7" fillId="0" borderId="14" xfId="0" applyNumberFormat="1" applyFont="1" applyBorder="1" applyAlignment="1">
      <alignment horizontal="right" vertical="top" wrapText="1"/>
    </xf>
    <xf numFmtId="9" fontId="7" fillId="0" borderId="13" xfId="0" applyNumberFormat="1" applyFont="1" applyBorder="1" applyAlignment="1">
      <alignment horizontal="right" vertical="top" wrapText="1"/>
    </xf>
    <xf numFmtId="9" fontId="7" fillId="0" borderId="11" xfId="0" applyNumberFormat="1" applyFont="1" applyBorder="1" applyAlignment="1">
      <alignment horizontal="right" vertical="top" wrapText="1"/>
    </xf>
    <xf numFmtId="0" fontId="0" fillId="7" borderId="1" xfId="0" applyFill="1" applyBorder="1" applyAlignment="1">
      <alignment horizontal="center" wrapText="1"/>
    </xf>
    <xf numFmtId="0" fontId="0" fillId="7" borderId="1" xfId="0" applyFill="1" applyBorder="1" applyAlignment="1">
      <alignment horizontal="center" vertical="center"/>
    </xf>
    <xf numFmtId="0" fontId="0" fillId="8" borderId="0" xfId="0" applyFill="1" applyAlignment="1">
      <alignment horizontal="center" wrapText="1"/>
    </xf>
    <xf numFmtId="0" fontId="0" fillId="7" borderId="0" xfId="0" applyFill="1" applyAlignment="1">
      <alignment horizontal="center" wrapText="1"/>
    </xf>
    <xf numFmtId="0" fontId="10" fillId="0" borderId="0" xfId="0" applyFont="1"/>
    <xf numFmtId="0" fontId="10" fillId="0" borderId="1" xfId="0" applyFont="1" applyBorder="1" applyAlignment="1">
      <alignment horizontal="center" vertical="top"/>
    </xf>
    <xf numFmtId="0" fontId="11" fillId="0" borderId="1" xfId="0" applyFont="1" applyBorder="1" applyAlignment="1">
      <alignment horizontal="left" wrapText="1"/>
    </xf>
    <xf numFmtId="0" fontId="11" fillId="0" borderId="1" xfId="0" applyFont="1" applyBorder="1" applyAlignment="1">
      <alignment wrapText="1"/>
    </xf>
    <xf numFmtId="0" fontId="2" fillId="0" borderId="1" xfId="0" applyFont="1" applyBorder="1" applyAlignment="1">
      <alignment vertical="center" wrapText="1"/>
    </xf>
    <xf numFmtId="0" fontId="0" fillId="0" borderId="1" xfId="0" applyBorder="1" applyAlignment="1">
      <alignment horizontal="left"/>
    </xf>
    <xf numFmtId="0" fontId="0" fillId="0" borderId="1" xfId="0" applyBorder="1" applyAlignment="1">
      <alignment wrapText="1"/>
    </xf>
    <xf numFmtId="0" fontId="12" fillId="9" borderId="1" xfId="1" applyBorder="1" applyAlignment="1">
      <alignment vertical="center"/>
    </xf>
    <xf numFmtId="0" fontId="0" fillId="0" borderId="1" xfId="0" applyBorder="1" applyAlignment="1">
      <alignment vertical="center"/>
    </xf>
    <xf numFmtId="0" fontId="0" fillId="0" borderId="1" xfId="0" applyBorder="1" applyAlignment="1">
      <alignment horizontal="left" wrapText="1"/>
    </xf>
    <xf numFmtId="0" fontId="11" fillId="0" borderId="1" xfId="0" applyFont="1" applyBorder="1" applyAlignment="1">
      <alignment horizontal="left"/>
    </xf>
    <xf numFmtId="0" fontId="11" fillId="0" borderId="1" xfId="0" applyFont="1" applyBorder="1"/>
    <xf numFmtId="0" fontId="2" fillId="0" borderId="1" xfId="0" applyFont="1" applyBorder="1" applyAlignment="1">
      <alignment horizontal="left"/>
    </xf>
    <xf numFmtId="0" fontId="12" fillId="9" borderId="1" xfId="1" applyBorder="1" applyAlignment="1">
      <alignment horizontal="left" vertical="center"/>
    </xf>
    <xf numFmtId="0" fontId="9" fillId="7" borderId="1" xfId="0" applyFont="1" applyFill="1" applyBorder="1" applyAlignment="1">
      <alignment vertical="top" wrapText="1"/>
    </xf>
    <xf numFmtId="0" fontId="0" fillId="7" borderId="4" xfId="0" applyFill="1" applyBorder="1" applyAlignment="1">
      <alignment horizontal="left"/>
    </xf>
    <xf numFmtId="0" fontId="1" fillId="0" borderId="0" xfId="0" applyFont="1"/>
    <xf numFmtId="0" fontId="0" fillId="3" borderId="1" xfId="0" applyFill="1" applyBorder="1" applyAlignment="1">
      <alignment horizontal="center" vertical="center"/>
    </xf>
    <xf numFmtId="0" fontId="14" fillId="4" borderId="1" xfId="2" quotePrefix="1" applyFill="1" applyBorder="1"/>
    <xf numFmtId="0" fontId="13" fillId="3" borderId="1" xfId="0" applyFont="1" applyFill="1" applyBorder="1" applyAlignment="1">
      <alignment horizontal="center"/>
    </xf>
    <xf numFmtId="0" fontId="13" fillId="4" borderId="1" xfId="0" applyFont="1" applyFill="1" applyBorder="1" applyAlignment="1">
      <alignment horizontal="center"/>
    </xf>
    <xf numFmtId="0" fontId="11" fillId="5" borderId="27" xfId="0" applyFont="1" applyFill="1" applyBorder="1" applyAlignment="1">
      <alignment wrapText="1"/>
    </xf>
    <xf numFmtId="0" fontId="11" fillId="4" borderId="1" xfId="0" applyFont="1" applyFill="1" applyBorder="1" applyAlignment="1">
      <alignment wrapText="1"/>
    </xf>
    <xf numFmtId="0" fontId="11" fillId="3" borderId="1" xfId="0" applyFont="1" applyFill="1" applyBorder="1" applyAlignment="1">
      <alignment wrapText="1"/>
    </xf>
    <xf numFmtId="0" fontId="11" fillId="3" borderId="1" xfId="0" applyFont="1" applyFill="1" applyBorder="1" applyAlignment="1">
      <alignment horizontal="center" wrapText="1"/>
    </xf>
    <xf numFmtId="0" fontId="0" fillId="0" borderId="1" xfId="0" applyBorder="1" applyAlignment="1">
      <alignment horizontal="center"/>
    </xf>
    <xf numFmtId="0" fontId="0" fillId="5" borderId="0" xfId="0" applyFill="1" applyAlignment="1">
      <alignment horizontal="center"/>
    </xf>
    <xf numFmtId="0" fontId="0" fillId="7" borderId="17" xfId="0" applyFill="1" applyBorder="1" applyAlignment="1">
      <alignment horizontal="center"/>
    </xf>
    <xf numFmtId="0" fontId="0" fillId="7" borderId="8" xfId="0" applyFill="1" applyBorder="1" applyAlignment="1">
      <alignment horizontal="center"/>
    </xf>
    <xf numFmtId="0" fontId="0" fillId="7" borderId="18" xfId="0" applyFill="1" applyBorder="1" applyAlignment="1">
      <alignment horizontal="center"/>
    </xf>
    <xf numFmtId="0" fontId="0" fillId="7" borderId="15" xfId="0" applyFill="1" applyBorder="1" applyAlignment="1">
      <alignment horizontal="center"/>
    </xf>
    <xf numFmtId="0" fontId="0" fillId="7" borderId="0" xfId="0" applyFill="1" applyAlignment="1">
      <alignment horizontal="center"/>
    </xf>
    <xf numFmtId="0" fontId="0" fillId="7" borderId="10" xfId="0" applyFill="1" applyBorder="1" applyAlignment="1">
      <alignment horizontal="center"/>
    </xf>
    <xf numFmtId="0" fontId="0" fillId="7" borderId="5" xfId="0" applyFill="1" applyBorder="1" applyAlignment="1">
      <alignment horizontal="center"/>
    </xf>
    <xf numFmtId="0" fontId="0" fillId="7" borderId="6" xfId="0" applyFill="1" applyBorder="1" applyAlignment="1">
      <alignment horizontal="center"/>
    </xf>
    <xf numFmtId="0" fontId="0" fillId="7" borderId="7" xfId="0" applyFill="1" applyBorder="1" applyAlignment="1">
      <alignment horizontal="center"/>
    </xf>
    <xf numFmtId="0" fontId="0" fillId="0" borderId="15" xfId="0" applyBorder="1" applyAlignment="1">
      <alignment horizontal="center" wrapText="1"/>
    </xf>
    <xf numFmtId="0" fontId="0" fillId="0" borderId="0" xfId="0" applyAlignment="1">
      <alignment horizontal="center" wrapText="1"/>
    </xf>
    <xf numFmtId="0" fontId="4" fillId="7" borderId="1" xfId="0" applyFont="1" applyFill="1" applyBorder="1" applyAlignment="1">
      <alignment horizontal="center"/>
    </xf>
    <xf numFmtId="0" fontId="13" fillId="5" borderId="19" xfId="0" applyFont="1" applyFill="1" applyBorder="1" applyAlignment="1">
      <alignment horizontal="left" vertical="top" wrapText="1"/>
    </xf>
    <xf numFmtId="0" fontId="13" fillId="5" borderId="20"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2"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23" xfId="0" applyFont="1" applyFill="1" applyBorder="1" applyAlignment="1">
      <alignment horizontal="left" vertical="top" wrapText="1"/>
    </xf>
    <xf numFmtId="0" fontId="13" fillId="5" borderId="24" xfId="0" applyFont="1" applyFill="1" applyBorder="1" applyAlignment="1">
      <alignment horizontal="left" vertical="top" wrapText="1"/>
    </xf>
    <xf numFmtId="0" fontId="13" fillId="5" borderId="25" xfId="0" applyFont="1" applyFill="1" applyBorder="1" applyAlignment="1">
      <alignment horizontal="left" vertical="top" wrapText="1"/>
    </xf>
    <xf numFmtId="0" fontId="13" fillId="5" borderId="26" xfId="0" applyFont="1" applyFill="1" applyBorder="1" applyAlignment="1">
      <alignment horizontal="left" vertical="top" wrapText="1"/>
    </xf>
    <xf numFmtId="0" fontId="4" fillId="7" borderId="2" xfId="0" applyFont="1" applyFill="1" applyBorder="1" applyAlignment="1">
      <alignment horizontal="center"/>
    </xf>
    <xf numFmtId="0" fontId="4" fillId="7" borderId="3" xfId="0" applyFont="1" applyFill="1" applyBorder="1" applyAlignment="1">
      <alignment horizontal="center"/>
    </xf>
    <xf numFmtId="0" fontId="4" fillId="0" borderId="6" xfId="0" applyFont="1" applyBorder="1" applyAlignment="1">
      <alignment horizontal="center"/>
    </xf>
    <xf numFmtId="0" fontId="0" fillId="7" borderId="2" xfId="0" applyFill="1" applyBorder="1" applyAlignment="1">
      <alignment horizontal="center"/>
    </xf>
    <xf numFmtId="0" fontId="0" fillId="7" borderId="3" xfId="0" applyFill="1" applyBorder="1" applyAlignment="1">
      <alignment horizontal="center"/>
    </xf>
    <xf numFmtId="0" fontId="0" fillId="7" borderId="16" xfId="0" applyFill="1" applyBorder="1" applyAlignment="1">
      <alignment horizontal="center"/>
    </xf>
    <xf numFmtId="0" fontId="0" fillId="0" borderId="5" xfId="0" applyBorder="1" applyAlignment="1">
      <alignment horizontal="center" wrapText="1"/>
    </xf>
    <xf numFmtId="0" fontId="0" fillId="0" borderId="6" xfId="0" applyBorder="1" applyAlignment="1">
      <alignment horizontal="center" wrapText="1"/>
    </xf>
    <xf numFmtId="0" fontId="5" fillId="7" borderId="4" xfId="0" applyFont="1" applyFill="1" applyBorder="1" applyAlignment="1">
      <alignment horizontal="center" vertical="center"/>
    </xf>
    <xf numFmtId="0" fontId="5" fillId="7" borderId="9" xfId="0" applyFont="1" applyFill="1" applyBorder="1" applyAlignment="1">
      <alignment horizontal="center" vertic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15" fillId="0" borderId="0" xfId="0" applyFont="1" applyAlignment="1">
      <alignment vertical="center" wrapText="1"/>
    </xf>
    <xf numFmtId="0" fontId="16" fillId="0" borderId="1" xfId="0" applyFont="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15" fillId="0" borderId="1" xfId="1" applyFont="1" applyFill="1" applyBorder="1" applyAlignment="1">
      <alignment vertical="center" wrapText="1"/>
    </xf>
  </cellXfs>
  <cellStyles count="3">
    <cellStyle name="Good" xfId="1" builtinId="26"/>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Initial List of Constraints'!Print_Area"/></Relationships>
</file>

<file path=xl/drawings/_rels/drawing2.xml.rels><?xml version="1.0" encoding="UTF-8" standalone="yes"?>
<Relationships xmlns="http://schemas.openxmlformats.org/package/2006/relationships"><Relationship Id="rId1" Type="http://schemas.openxmlformats.org/officeDocument/2006/relationships/hyperlink" Target="#'Initial List of Constraints'!Print_Area"/></Relationships>
</file>

<file path=xl/drawings/_rels/drawing3.xml.rels><?xml version="1.0" encoding="UTF-8" standalone="yes"?>
<Relationships xmlns="http://schemas.openxmlformats.org/package/2006/relationships"><Relationship Id="rId1" Type="http://schemas.openxmlformats.org/officeDocument/2006/relationships/hyperlink" Target="#'Initial List of Constraints'!Print_Area"/></Relationships>
</file>

<file path=xl/drawings/drawing1.xml><?xml version="1.0" encoding="utf-8"?>
<xdr:wsDr xmlns:xdr="http://schemas.openxmlformats.org/drawingml/2006/spreadsheetDrawing" xmlns:a="http://schemas.openxmlformats.org/drawingml/2006/main">
  <xdr:twoCellAnchor>
    <xdr:from>
      <xdr:col>2</xdr:col>
      <xdr:colOff>1166813</xdr:colOff>
      <xdr:row>0</xdr:row>
      <xdr:rowOff>214314</xdr:rowOff>
    </xdr:from>
    <xdr:to>
      <xdr:col>2</xdr:col>
      <xdr:colOff>2607469</xdr:colOff>
      <xdr:row>4</xdr:row>
      <xdr:rowOff>47626</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10310813" y="214314"/>
          <a:ext cx="1440656" cy="666750"/>
          <a:chOff x="10287000" y="238126"/>
          <a:chExt cx="1440656" cy="666750"/>
        </a:xfrm>
      </xdr:grpSpPr>
      <xdr:sp macro="[0]!Home" textlink="">
        <xdr:nvSpPr>
          <xdr:cNvPr id="3" name="Rectangle 2">
            <a:extLst>
              <a:ext uri="{FF2B5EF4-FFF2-40B4-BE49-F238E27FC236}">
                <a16:creationId xmlns:a16="http://schemas.microsoft.com/office/drawing/2014/main" id="{00000000-0008-0000-0300-000003000000}"/>
              </a:ext>
            </a:extLst>
          </xdr:cNvPr>
          <xdr:cNvSpPr/>
        </xdr:nvSpPr>
        <xdr:spPr>
          <a:xfrm>
            <a:off x="10287000" y="238126"/>
            <a:ext cx="1440656" cy="666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0]!Home" textlink="">
        <xdr:nvSpPr>
          <xdr:cNvPr id="4" name="TextBox 3">
            <a:hlinkClick xmlns:r="http://schemas.openxmlformats.org/officeDocument/2006/relationships" r:id="rId1"/>
            <a:extLst>
              <a:ext uri="{FF2B5EF4-FFF2-40B4-BE49-F238E27FC236}">
                <a16:creationId xmlns:a16="http://schemas.microsoft.com/office/drawing/2014/main" id="{00000000-0008-0000-0300-000004000000}"/>
              </a:ext>
            </a:extLst>
          </xdr:cNvPr>
          <xdr:cNvSpPr txBox="1"/>
        </xdr:nvSpPr>
        <xdr:spPr>
          <a:xfrm>
            <a:off x="10382250" y="273844"/>
            <a:ext cx="1226344"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Back to Main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1166813</xdr:colOff>
      <xdr:row>0</xdr:row>
      <xdr:rowOff>214314</xdr:rowOff>
    </xdr:from>
    <xdr:to>
      <xdr:col>2</xdr:col>
      <xdr:colOff>2607469</xdr:colOff>
      <xdr:row>4</xdr:row>
      <xdr:rowOff>47626</xdr:rowOff>
    </xdr:to>
    <xdr:grpSp>
      <xdr:nvGrpSpPr>
        <xdr:cNvPr id="4" name="Group 3">
          <a:extLst>
            <a:ext uri="{FF2B5EF4-FFF2-40B4-BE49-F238E27FC236}">
              <a16:creationId xmlns:a16="http://schemas.microsoft.com/office/drawing/2014/main" id="{00000000-0008-0000-0500-000004000000}"/>
            </a:ext>
          </a:extLst>
        </xdr:cNvPr>
        <xdr:cNvGrpSpPr/>
      </xdr:nvGrpSpPr>
      <xdr:grpSpPr>
        <a:xfrm>
          <a:off x="10310813" y="214314"/>
          <a:ext cx="1440656" cy="666750"/>
          <a:chOff x="10287000" y="238126"/>
          <a:chExt cx="1440656" cy="666750"/>
        </a:xfrm>
      </xdr:grpSpPr>
      <xdr:sp macro="[0]!Home" textlink="">
        <xdr:nvSpPr>
          <xdr:cNvPr id="2" name="Rectangle 1">
            <a:extLst>
              <a:ext uri="{FF2B5EF4-FFF2-40B4-BE49-F238E27FC236}">
                <a16:creationId xmlns:a16="http://schemas.microsoft.com/office/drawing/2014/main" id="{00000000-0008-0000-0500-000002000000}"/>
              </a:ext>
            </a:extLst>
          </xdr:cNvPr>
          <xdr:cNvSpPr/>
        </xdr:nvSpPr>
        <xdr:spPr>
          <a:xfrm>
            <a:off x="10287000" y="238126"/>
            <a:ext cx="1440656" cy="666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0]!Home"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0382250" y="273844"/>
            <a:ext cx="1226344"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Back to Main Page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1154906</xdr:colOff>
      <xdr:row>0</xdr:row>
      <xdr:rowOff>178594</xdr:rowOff>
    </xdr:from>
    <xdr:to>
      <xdr:col>2</xdr:col>
      <xdr:colOff>2595562</xdr:colOff>
      <xdr:row>4</xdr:row>
      <xdr:rowOff>11906</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10298906" y="178594"/>
          <a:ext cx="1440656" cy="666750"/>
          <a:chOff x="10287000" y="238126"/>
          <a:chExt cx="1440656" cy="666750"/>
        </a:xfrm>
      </xdr:grpSpPr>
      <xdr:sp macro="[0]!Home" textlink="">
        <xdr:nvSpPr>
          <xdr:cNvPr id="6" name="Rectangle 5">
            <a:extLst>
              <a:ext uri="{FF2B5EF4-FFF2-40B4-BE49-F238E27FC236}">
                <a16:creationId xmlns:a16="http://schemas.microsoft.com/office/drawing/2014/main" id="{00000000-0008-0000-0700-000006000000}"/>
              </a:ext>
            </a:extLst>
          </xdr:cNvPr>
          <xdr:cNvSpPr/>
        </xdr:nvSpPr>
        <xdr:spPr>
          <a:xfrm>
            <a:off x="10287000" y="238126"/>
            <a:ext cx="1440656" cy="666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0]!Home" textlink="">
        <xdr:nvSpPr>
          <xdr:cNvPr id="10" name="TextBox 9">
            <a:hlinkClick xmlns:r="http://schemas.openxmlformats.org/officeDocument/2006/relationships" r:id="rId1"/>
            <a:extLst>
              <a:ext uri="{FF2B5EF4-FFF2-40B4-BE49-F238E27FC236}">
                <a16:creationId xmlns:a16="http://schemas.microsoft.com/office/drawing/2014/main" id="{00000000-0008-0000-0700-00000A000000}"/>
              </a:ext>
            </a:extLst>
          </xdr:cNvPr>
          <xdr:cNvSpPr txBox="1"/>
        </xdr:nvSpPr>
        <xdr:spPr>
          <a:xfrm>
            <a:off x="10382250" y="273844"/>
            <a:ext cx="1226344"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Back to Main Page</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pageSetUpPr fitToPage="1"/>
  </sheetPr>
  <dimension ref="B2:H9"/>
  <sheetViews>
    <sheetView zoomScaleNormal="100" workbookViewId="0">
      <selection activeCell="B21" sqref="B21"/>
    </sheetView>
  </sheetViews>
  <sheetFormatPr defaultRowHeight="15" x14ac:dyDescent="0.25"/>
  <cols>
    <col min="1" max="1" width="5.28515625" customWidth="1"/>
    <col min="2" max="2" width="69.7109375" customWidth="1"/>
    <col min="3" max="3" width="31.85546875" bestFit="1" customWidth="1"/>
    <col min="4" max="4" width="57.7109375" customWidth="1"/>
    <col min="5" max="5" width="16.140625" hidden="1" customWidth="1"/>
    <col min="6" max="6" width="13.7109375" style="14" customWidth="1"/>
    <col min="7" max="7" width="47.42578125" hidden="1" customWidth="1"/>
    <col min="8" max="8" width="30" customWidth="1"/>
  </cols>
  <sheetData>
    <row r="2" spans="2:8" x14ac:dyDescent="0.25">
      <c r="D2" s="15" t="s">
        <v>104</v>
      </c>
      <c r="E2" s="15"/>
      <c r="H2" t="s">
        <v>43</v>
      </c>
    </row>
    <row r="3" spans="2:8" ht="17.25" customHeight="1" x14ac:dyDescent="0.25">
      <c r="H3" t="s">
        <v>44</v>
      </c>
    </row>
    <row r="4" spans="2:8" x14ac:dyDescent="0.25">
      <c r="B4" t="s">
        <v>40</v>
      </c>
    </row>
    <row r="5" spans="2:8" ht="15.75" thickBot="1" x14ac:dyDescent="0.3">
      <c r="B5" s="9"/>
      <c r="C5" s="9"/>
      <c r="D5" s="65" t="s">
        <v>39</v>
      </c>
      <c r="E5" s="65"/>
      <c r="F5" s="65"/>
      <c r="G5" s="65"/>
      <c r="H5" s="9"/>
    </row>
    <row r="6" spans="2:8" s="1" customFormat="1" ht="48" thickBot="1" x14ac:dyDescent="0.3">
      <c r="B6" s="62" t="s">
        <v>105</v>
      </c>
      <c r="C6" s="63" t="s">
        <v>106</v>
      </c>
      <c r="D6" s="62" t="s">
        <v>110</v>
      </c>
      <c r="E6" s="64" t="s">
        <v>181</v>
      </c>
      <c r="F6" s="62" t="s">
        <v>107</v>
      </c>
      <c r="G6" s="64" t="s">
        <v>108</v>
      </c>
      <c r="H6" s="61" t="s">
        <v>180</v>
      </c>
    </row>
    <row r="7" spans="2:8" ht="15.75" x14ac:dyDescent="0.25">
      <c r="B7" s="58"/>
      <c r="C7" s="3"/>
      <c r="D7" s="10"/>
      <c r="E7" s="57"/>
      <c r="F7" s="60"/>
      <c r="G7" s="59"/>
      <c r="H7" s="11"/>
    </row>
    <row r="8" spans="2:8" ht="15.75" x14ac:dyDescent="0.25">
      <c r="B8" s="58"/>
      <c r="C8" s="3"/>
      <c r="D8" s="10"/>
      <c r="E8" s="57"/>
      <c r="F8" s="60"/>
      <c r="G8" s="57"/>
      <c r="H8" s="11"/>
    </row>
    <row r="9" spans="2:8" ht="15.75" x14ac:dyDescent="0.25">
      <c r="B9" s="58"/>
      <c r="C9" s="3"/>
      <c r="D9" s="10"/>
      <c r="E9" s="57"/>
      <c r="F9" s="60"/>
      <c r="G9" s="59"/>
      <c r="H9" s="11"/>
    </row>
  </sheetData>
  <mergeCells count="1">
    <mergeCell ref="D5:G5"/>
  </mergeCells>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79998168889431442"/>
  </sheetPr>
  <dimension ref="B2:H27"/>
  <sheetViews>
    <sheetView tabSelected="1" topLeftCell="A26" workbookViewId="0">
      <selection activeCell="C40" sqref="C40"/>
    </sheetView>
  </sheetViews>
  <sheetFormatPr defaultRowHeight="15" x14ac:dyDescent="0.25"/>
  <cols>
    <col min="3" max="3" width="40.42578125" bestFit="1" customWidth="1"/>
    <col min="4" max="4" width="48.42578125" customWidth="1"/>
    <col min="5" max="5" width="36.7109375" style="104" bestFit="1" customWidth="1"/>
    <col min="6" max="6" width="13.140625" hidden="1" customWidth="1"/>
  </cols>
  <sheetData>
    <row r="2" spans="2:6" x14ac:dyDescent="0.25">
      <c r="B2" s="66" t="s">
        <v>200</v>
      </c>
      <c r="C2" s="66"/>
    </row>
    <row r="3" spans="2:6" x14ac:dyDescent="0.25">
      <c r="B3" s="66"/>
      <c r="C3" s="66"/>
    </row>
    <row r="5" spans="2:6" ht="45" x14ac:dyDescent="0.25">
      <c r="B5" s="42" t="s">
        <v>111</v>
      </c>
      <c r="C5" s="43" t="s">
        <v>112</v>
      </c>
      <c r="D5" s="43" t="s">
        <v>186</v>
      </c>
      <c r="E5" s="105" t="s">
        <v>210</v>
      </c>
      <c r="F5" s="44" t="s">
        <v>109</v>
      </c>
    </row>
    <row r="6" spans="2:6" ht="90" x14ac:dyDescent="0.25">
      <c r="B6" s="45">
        <v>1</v>
      </c>
      <c r="C6" s="46" t="s">
        <v>113</v>
      </c>
      <c r="D6" s="46" t="s">
        <v>187</v>
      </c>
      <c r="E6" s="106" t="s">
        <v>204</v>
      </c>
      <c r="F6" s="48" t="s">
        <v>114</v>
      </c>
    </row>
    <row r="7" spans="2:6" ht="75" x14ac:dyDescent="0.25">
      <c r="B7" s="45">
        <v>2</v>
      </c>
      <c r="C7" s="46" t="s">
        <v>116</v>
      </c>
      <c r="D7" s="46" t="s">
        <v>188</v>
      </c>
      <c r="E7" s="106" t="s">
        <v>205</v>
      </c>
      <c r="F7" s="48" t="s">
        <v>114</v>
      </c>
    </row>
    <row r="8" spans="2:6" ht="90" x14ac:dyDescent="0.25">
      <c r="B8" s="45">
        <v>3</v>
      </c>
      <c r="C8" s="46" t="s">
        <v>117</v>
      </c>
      <c r="D8" s="46" t="s">
        <v>189</v>
      </c>
      <c r="E8" s="106" t="s">
        <v>205</v>
      </c>
      <c r="F8" s="48" t="s">
        <v>114</v>
      </c>
    </row>
    <row r="9" spans="2:6" ht="120" x14ac:dyDescent="0.25">
      <c r="B9" s="45">
        <v>4</v>
      </c>
      <c r="C9" s="46" t="s">
        <v>118</v>
      </c>
      <c r="D9" s="46" t="s">
        <v>190</v>
      </c>
      <c r="E9" s="106" t="s">
        <v>205</v>
      </c>
      <c r="F9" s="48" t="s">
        <v>114</v>
      </c>
    </row>
    <row r="10" spans="2:6" ht="120" x14ac:dyDescent="0.25">
      <c r="B10" s="45">
        <v>5</v>
      </c>
      <c r="C10" s="49" t="s">
        <v>119</v>
      </c>
      <c r="D10" s="49" t="s">
        <v>191</v>
      </c>
      <c r="E10" s="107" t="s">
        <v>204</v>
      </c>
      <c r="F10" s="48" t="s">
        <v>114</v>
      </c>
    </row>
    <row r="11" spans="2:6" ht="75" x14ac:dyDescent="0.25">
      <c r="B11" s="45" t="s">
        <v>120</v>
      </c>
      <c r="C11" s="46" t="s">
        <v>121</v>
      </c>
      <c r="D11" s="46" t="s">
        <v>191</v>
      </c>
      <c r="E11" s="108" t="s">
        <v>209</v>
      </c>
      <c r="F11" s="47" t="s">
        <v>115</v>
      </c>
    </row>
    <row r="12" spans="2:6" ht="30" x14ac:dyDescent="0.25">
      <c r="B12" s="45" t="s">
        <v>122</v>
      </c>
      <c r="C12" s="46" t="s">
        <v>123</v>
      </c>
      <c r="D12" s="46"/>
      <c r="E12" s="108" t="s">
        <v>207</v>
      </c>
      <c r="F12" s="48" t="s">
        <v>114</v>
      </c>
    </row>
    <row r="13" spans="2:6" x14ac:dyDescent="0.25">
      <c r="B13" s="45" t="s">
        <v>124</v>
      </c>
      <c r="C13" s="46" t="s">
        <v>125</v>
      </c>
      <c r="D13" s="46"/>
      <c r="E13" s="108"/>
      <c r="F13" s="47" t="s">
        <v>115</v>
      </c>
    </row>
    <row r="14" spans="2:6" ht="30" x14ac:dyDescent="0.25">
      <c r="B14" s="45" t="s">
        <v>126</v>
      </c>
      <c r="C14" s="46" t="s">
        <v>127</v>
      </c>
      <c r="D14" s="46"/>
      <c r="E14" s="108" t="s">
        <v>206</v>
      </c>
      <c r="F14" s="47" t="s">
        <v>115</v>
      </c>
    </row>
    <row r="15" spans="2:6" x14ac:dyDescent="0.25">
      <c r="B15" s="45" t="s">
        <v>128</v>
      </c>
      <c r="C15" s="9" t="s">
        <v>129</v>
      </c>
      <c r="D15" s="9"/>
      <c r="E15" s="108" t="s">
        <v>205</v>
      </c>
      <c r="F15" s="47" t="s">
        <v>115</v>
      </c>
    </row>
    <row r="16" spans="2:6" x14ac:dyDescent="0.25">
      <c r="B16" s="45" t="s">
        <v>130</v>
      </c>
      <c r="C16" s="46" t="s">
        <v>131</v>
      </c>
      <c r="D16" s="46"/>
      <c r="E16" s="108" t="s">
        <v>208</v>
      </c>
      <c r="F16" s="47" t="s">
        <v>115</v>
      </c>
    </row>
    <row r="17" spans="2:6" x14ac:dyDescent="0.25">
      <c r="B17" s="45" t="s">
        <v>132</v>
      </c>
      <c r="C17" s="46" t="s">
        <v>133</v>
      </c>
      <c r="D17" s="46"/>
      <c r="E17" s="106" t="s">
        <v>114</v>
      </c>
      <c r="F17" s="47" t="s">
        <v>115</v>
      </c>
    </row>
    <row r="18" spans="2:6" x14ac:dyDescent="0.25">
      <c r="B18" s="45" t="s">
        <v>134</v>
      </c>
      <c r="C18" s="46" t="s">
        <v>135</v>
      </c>
      <c r="D18" s="46"/>
      <c r="E18" s="108" t="s">
        <v>114</v>
      </c>
      <c r="F18" s="48" t="s">
        <v>114</v>
      </c>
    </row>
    <row r="19" spans="2:6" ht="75" x14ac:dyDescent="0.25">
      <c r="B19" s="45" t="s">
        <v>136</v>
      </c>
      <c r="C19" s="46" t="s">
        <v>137</v>
      </c>
      <c r="D19" s="46"/>
      <c r="E19" s="106" t="s">
        <v>114</v>
      </c>
      <c r="F19" s="47" t="s">
        <v>115</v>
      </c>
    </row>
    <row r="20" spans="2:6" x14ac:dyDescent="0.25">
      <c r="B20" s="45" t="s">
        <v>138</v>
      </c>
      <c r="C20" s="46" t="s">
        <v>139</v>
      </c>
      <c r="D20" s="46"/>
      <c r="E20" s="106"/>
      <c r="F20" s="48"/>
    </row>
    <row r="21" spans="2:6" ht="105" x14ac:dyDescent="0.25">
      <c r="B21" s="45">
        <v>6</v>
      </c>
      <c r="C21" s="46" t="s">
        <v>140</v>
      </c>
      <c r="D21" s="46"/>
      <c r="E21" s="106" t="s">
        <v>114</v>
      </c>
      <c r="F21" s="48" t="s">
        <v>114</v>
      </c>
    </row>
    <row r="22" spans="2:6" ht="120" x14ac:dyDescent="0.25">
      <c r="B22" s="45">
        <v>7</v>
      </c>
      <c r="C22" s="46" t="s">
        <v>141</v>
      </c>
      <c r="D22" s="46" t="s">
        <v>193</v>
      </c>
      <c r="E22" s="106" t="s">
        <v>114</v>
      </c>
      <c r="F22" s="48" t="s">
        <v>114</v>
      </c>
    </row>
    <row r="23" spans="2:6" ht="60" x14ac:dyDescent="0.25">
      <c r="B23" s="45">
        <v>8</v>
      </c>
      <c r="C23" s="46" t="s">
        <v>142</v>
      </c>
      <c r="D23" s="46"/>
      <c r="E23" s="106" t="s">
        <v>204</v>
      </c>
      <c r="F23" s="47" t="s">
        <v>115</v>
      </c>
    </row>
    <row r="24" spans="2:6" ht="225" x14ac:dyDescent="0.25">
      <c r="B24" s="45">
        <v>9</v>
      </c>
      <c r="C24" s="46" t="s">
        <v>143</v>
      </c>
      <c r="D24" s="46" t="s">
        <v>194</v>
      </c>
      <c r="E24" s="106" t="s">
        <v>114</v>
      </c>
      <c r="F24" s="48" t="s">
        <v>114</v>
      </c>
    </row>
    <row r="25" spans="2:6" ht="75" x14ac:dyDescent="0.25">
      <c r="B25" s="45">
        <v>10</v>
      </c>
      <c r="C25" s="46" t="s">
        <v>144</v>
      </c>
      <c r="D25" s="46" t="s">
        <v>192</v>
      </c>
      <c r="E25" s="106"/>
      <c r="F25" s="48"/>
    </row>
    <row r="26" spans="2:6" ht="225" x14ac:dyDescent="0.25">
      <c r="B26" s="45">
        <v>11</v>
      </c>
      <c r="C26" s="46" t="s">
        <v>145</v>
      </c>
      <c r="D26" s="46" t="s">
        <v>194</v>
      </c>
      <c r="E26" s="106" t="s">
        <v>114</v>
      </c>
      <c r="F26" s="48" t="s">
        <v>114</v>
      </c>
    </row>
    <row r="27" spans="2:6" ht="120" x14ac:dyDescent="0.25">
      <c r="B27" s="45">
        <v>12</v>
      </c>
      <c r="C27" s="46" t="s">
        <v>146</v>
      </c>
      <c r="D27" s="46" t="s">
        <v>192</v>
      </c>
      <c r="E27" s="106" t="s">
        <v>114</v>
      </c>
      <c r="F27" s="48" t="s">
        <v>114</v>
      </c>
    </row>
  </sheetData>
  <mergeCells count="1">
    <mergeCell ref="B2:C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79998168889431442"/>
  </sheetPr>
  <dimension ref="B2:D14"/>
  <sheetViews>
    <sheetView workbookViewId="0">
      <selection activeCell="C13" sqref="C13"/>
    </sheetView>
  </sheetViews>
  <sheetFormatPr defaultRowHeight="15" x14ac:dyDescent="0.25"/>
  <cols>
    <col min="3" max="3" width="41.85546875" customWidth="1"/>
    <col min="4" max="4" width="65.5703125" bestFit="1" customWidth="1"/>
  </cols>
  <sheetData>
    <row r="2" spans="2:4" x14ac:dyDescent="0.25">
      <c r="B2" s="66" t="s">
        <v>199</v>
      </c>
      <c r="C2" s="66"/>
    </row>
    <row r="3" spans="2:4" x14ac:dyDescent="0.25">
      <c r="B3" s="66"/>
      <c r="C3" s="66"/>
    </row>
    <row r="6" spans="2:4" ht="15.75" x14ac:dyDescent="0.25">
      <c r="B6" s="50" t="s">
        <v>111</v>
      </c>
      <c r="C6" s="51" t="s">
        <v>112</v>
      </c>
      <c r="D6" s="52"/>
    </row>
    <row r="7" spans="2:4" x14ac:dyDescent="0.25">
      <c r="B7" s="45" t="s">
        <v>147</v>
      </c>
      <c r="C7" s="46" t="s">
        <v>148</v>
      </c>
      <c r="D7" s="45"/>
    </row>
    <row r="8" spans="2:4" ht="30" x14ac:dyDescent="0.25">
      <c r="B8" s="45" t="s">
        <v>149</v>
      </c>
      <c r="C8" s="46" t="s">
        <v>203</v>
      </c>
      <c r="D8" s="53"/>
    </row>
    <row r="9" spans="2:4" ht="45" x14ac:dyDescent="0.25">
      <c r="B9" s="45" t="s">
        <v>150</v>
      </c>
      <c r="C9" s="46" t="s">
        <v>151</v>
      </c>
      <c r="D9" s="45"/>
    </row>
    <row r="10" spans="2:4" ht="30" x14ac:dyDescent="0.25">
      <c r="B10" s="45" t="s">
        <v>152</v>
      </c>
      <c r="C10" s="46" t="s">
        <v>153</v>
      </c>
      <c r="D10" s="45"/>
    </row>
    <row r="11" spans="2:4" ht="30" x14ac:dyDescent="0.25">
      <c r="B11" s="45" t="s">
        <v>154</v>
      </c>
      <c r="C11" s="49" t="s">
        <v>155</v>
      </c>
      <c r="D11" s="45"/>
    </row>
    <row r="12" spans="2:4" x14ac:dyDescent="0.25">
      <c r="B12" s="45">
        <v>2</v>
      </c>
      <c r="C12" s="46" t="s">
        <v>156</v>
      </c>
      <c r="D12" s="45"/>
    </row>
    <row r="13" spans="2:4" ht="75" x14ac:dyDescent="0.25">
      <c r="B13" s="45">
        <v>3</v>
      </c>
      <c r="C13" s="46" t="s">
        <v>157</v>
      </c>
      <c r="D13" s="45"/>
    </row>
    <row r="14" spans="2:4" ht="60" x14ac:dyDescent="0.25">
      <c r="B14" s="45">
        <v>4</v>
      </c>
      <c r="C14" s="46" t="s">
        <v>158</v>
      </c>
      <c r="D14" s="45"/>
    </row>
  </sheetData>
  <mergeCells count="1">
    <mergeCell ref="B2: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AA60"/>
  <sheetViews>
    <sheetView zoomScale="80" zoomScaleNormal="80" workbookViewId="0">
      <selection activeCell="B17" sqref="B16:B18"/>
    </sheetView>
  </sheetViews>
  <sheetFormatPr defaultRowHeight="15" x14ac:dyDescent="0.25"/>
  <cols>
    <col min="1" max="1" width="63.7109375" customWidth="1"/>
    <col min="2" max="2" width="73.42578125" customWidth="1"/>
    <col min="3" max="3" width="44.42578125" style="1" customWidth="1"/>
    <col min="5" max="5" width="9.140625" style="14"/>
    <col min="6" max="6" width="14.42578125" style="14" customWidth="1"/>
    <col min="7" max="7" width="15.42578125" style="14" customWidth="1"/>
    <col min="8" max="8" width="18" style="14" customWidth="1"/>
    <col min="9" max="9" width="15.7109375" customWidth="1"/>
  </cols>
  <sheetData>
    <row r="1" spans="1:27" ht="19.5" thickBot="1" x14ac:dyDescent="0.35">
      <c r="A1" s="41" t="s">
        <v>103</v>
      </c>
      <c r="B1" s="40"/>
    </row>
    <row r="2" spans="1:27" ht="15.75" customHeight="1" x14ac:dyDescent="0.25">
      <c r="A2" s="56" t="s">
        <v>198</v>
      </c>
      <c r="D2" s="79" t="s">
        <v>197</v>
      </c>
      <c r="E2" s="80"/>
      <c r="F2" s="80"/>
      <c r="G2" s="80"/>
      <c r="H2" s="81"/>
    </row>
    <row r="3" spans="1:27" ht="15" customHeight="1" x14ac:dyDescent="0.25">
      <c r="A3" s="39" t="s">
        <v>8</v>
      </c>
      <c r="B3" s="39"/>
      <c r="D3" s="82"/>
      <c r="E3" s="83"/>
      <c r="F3" s="83"/>
      <c r="G3" s="83"/>
      <c r="H3" s="84"/>
    </row>
    <row r="4" spans="1:27" ht="15" customHeight="1" x14ac:dyDescent="0.25">
      <c r="A4" s="38" t="s">
        <v>9</v>
      </c>
      <c r="B4" s="38"/>
      <c r="D4" s="82"/>
      <c r="E4" s="83"/>
      <c r="F4" s="83"/>
      <c r="G4" s="83"/>
      <c r="H4" s="84"/>
    </row>
    <row r="5" spans="1:27" ht="15.75" thickBot="1" x14ac:dyDescent="0.3">
      <c r="C5" s="1" t="s">
        <v>31</v>
      </c>
      <c r="D5" s="85"/>
      <c r="E5" s="86"/>
      <c r="F5" s="86"/>
      <c r="G5" s="86"/>
      <c r="H5" s="87"/>
    </row>
    <row r="6" spans="1:27" x14ac:dyDescent="0.25">
      <c r="A6" s="88" t="s">
        <v>10</v>
      </c>
      <c r="B6" s="89"/>
    </row>
    <row r="7" spans="1:27" ht="21" customHeight="1" x14ac:dyDescent="0.25">
      <c r="A7" s="16" t="s">
        <v>0</v>
      </c>
      <c r="B7" s="16" t="s">
        <v>182</v>
      </c>
    </row>
    <row r="8" spans="1:27" ht="21" customHeight="1" x14ac:dyDescent="0.25">
      <c r="A8" s="16" t="s">
        <v>171</v>
      </c>
      <c r="B8" s="16" t="s">
        <v>179</v>
      </c>
    </row>
    <row r="9" spans="1:27" ht="157.5" x14ac:dyDescent="0.25">
      <c r="A9" s="16" t="s">
        <v>2</v>
      </c>
      <c r="B9" s="54" t="s">
        <v>196</v>
      </c>
    </row>
    <row r="10" spans="1:27" ht="94.5" customHeight="1" x14ac:dyDescent="0.25">
      <c r="A10" s="16" t="s">
        <v>160</v>
      </c>
      <c r="B10" s="54" t="s">
        <v>195</v>
      </c>
      <c r="E10" s="90" t="s">
        <v>99</v>
      </c>
      <c r="F10" s="90"/>
      <c r="G10" s="90"/>
      <c r="H10" s="90"/>
      <c r="I10" s="90"/>
    </row>
    <row r="11" spans="1:27" ht="15.75" thickBot="1" x14ac:dyDescent="0.3">
      <c r="A11" s="16" t="s">
        <v>1</v>
      </c>
      <c r="B11" s="16" t="s">
        <v>183</v>
      </c>
      <c r="C11" s="1" t="s">
        <v>50</v>
      </c>
      <c r="E11" s="91" t="s">
        <v>55</v>
      </c>
      <c r="F11" s="92"/>
      <c r="G11" s="92"/>
      <c r="H11" s="93"/>
      <c r="I11" s="16" t="str">
        <f>B16</f>
        <v>Transformer Max 2 x 844 KVA</v>
      </c>
      <c r="J11" t="s">
        <v>76</v>
      </c>
      <c r="P11" s="18" t="s">
        <v>78</v>
      </c>
      <c r="Q11" s="17"/>
      <c r="R11" s="17"/>
      <c r="S11" s="17"/>
      <c r="T11" s="17"/>
      <c r="U11" s="17"/>
      <c r="V11" s="17"/>
      <c r="W11" s="17"/>
      <c r="X11" s="17"/>
      <c r="Y11" s="17"/>
      <c r="Z11" s="17"/>
      <c r="AA11" s="17"/>
    </row>
    <row r="12" spans="1:27" ht="48" customHeight="1" thickBot="1" x14ac:dyDescent="0.3">
      <c r="A12" s="16" t="s">
        <v>4</v>
      </c>
      <c r="B12" s="16" t="s">
        <v>184</v>
      </c>
      <c r="C12" s="1" t="s">
        <v>3</v>
      </c>
      <c r="E12" s="37" t="s">
        <v>77</v>
      </c>
      <c r="F12" s="36" t="s">
        <v>102</v>
      </c>
      <c r="G12" s="36" t="s">
        <v>101</v>
      </c>
      <c r="H12" s="36" t="s">
        <v>92</v>
      </c>
      <c r="I12" s="36" t="s">
        <v>100</v>
      </c>
      <c r="J12" s="76" t="s">
        <v>94</v>
      </c>
      <c r="K12" s="77"/>
      <c r="L12" s="77"/>
      <c r="M12" s="77"/>
      <c r="N12" s="77"/>
      <c r="P12" s="18" t="s">
        <v>79</v>
      </c>
      <c r="Q12" s="35">
        <v>0.9</v>
      </c>
      <c r="R12" s="32">
        <v>0.8</v>
      </c>
      <c r="S12" s="32">
        <v>0.7</v>
      </c>
      <c r="T12" s="34">
        <v>0.6</v>
      </c>
      <c r="U12" s="33">
        <v>0.5</v>
      </c>
      <c r="V12" s="32">
        <v>0.4</v>
      </c>
      <c r="W12" s="32">
        <v>0.3</v>
      </c>
      <c r="X12" s="32">
        <v>0.2</v>
      </c>
      <c r="Y12" s="32">
        <v>0.1</v>
      </c>
      <c r="Z12" s="32">
        <v>0.05</v>
      </c>
      <c r="AA12" s="31">
        <v>18537</v>
      </c>
    </row>
    <row r="13" spans="1:27" ht="19.5" customHeight="1" x14ac:dyDescent="0.25">
      <c r="A13" s="30" t="s">
        <v>51</v>
      </c>
      <c r="B13" s="55" t="s">
        <v>165</v>
      </c>
      <c r="E13" s="19">
        <v>2012</v>
      </c>
      <c r="F13" s="19"/>
      <c r="G13" s="19"/>
      <c r="H13" s="19"/>
      <c r="I13" s="16"/>
      <c r="J13" s="76"/>
      <c r="K13" s="77"/>
      <c r="L13" s="77"/>
      <c r="M13" s="77"/>
      <c r="N13" s="77"/>
      <c r="P13" s="18">
        <v>2011</v>
      </c>
      <c r="Q13" s="17">
        <v>1030</v>
      </c>
      <c r="R13" s="17">
        <v>1035</v>
      </c>
      <c r="S13" s="17">
        <v>1040</v>
      </c>
      <c r="T13" s="17">
        <v>1050</v>
      </c>
      <c r="U13" s="17">
        <v>1070</v>
      </c>
      <c r="V13" s="17">
        <v>1075</v>
      </c>
      <c r="W13" s="17">
        <v>1090</v>
      </c>
      <c r="X13" s="17">
        <v>1095</v>
      </c>
      <c r="Y13" s="17">
        <v>1110</v>
      </c>
      <c r="Z13" s="17">
        <v>1110</v>
      </c>
      <c r="AA13" s="17">
        <v>1.0373829999999999</v>
      </c>
    </row>
    <row r="14" spans="1:27" ht="15" customHeight="1" x14ac:dyDescent="0.25">
      <c r="A14" s="30" t="s">
        <v>52</v>
      </c>
      <c r="B14" s="55"/>
      <c r="E14" s="19">
        <v>2013</v>
      </c>
      <c r="F14" s="19"/>
      <c r="G14" s="19"/>
      <c r="H14" s="19"/>
      <c r="I14" s="16"/>
      <c r="J14" s="76" t="s">
        <v>93</v>
      </c>
      <c r="K14" s="77"/>
      <c r="L14" s="77"/>
      <c r="M14" s="77"/>
      <c r="N14" s="77"/>
      <c r="P14" s="18">
        <v>2012</v>
      </c>
      <c r="Q14" s="17">
        <v>1050</v>
      </c>
      <c r="R14" s="17">
        <v>1055</v>
      </c>
      <c r="S14" s="17">
        <v>1060</v>
      </c>
      <c r="T14" s="17">
        <v>1070</v>
      </c>
      <c r="U14" s="17">
        <v>1090</v>
      </c>
      <c r="V14" s="17">
        <v>1095</v>
      </c>
      <c r="W14" s="17">
        <v>1115</v>
      </c>
      <c r="X14" s="17">
        <v>1120</v>
      </c>
      <c r="Y14" s="17">
        <v>1125</v>
      </c>
      <c r="Z14" s="17">
        <v>1135</v>
      </c>
      <c r="AA14" s="17">
        <v>1.0321100000000001</v>
      </c>
    </row>
    <row r="15" spans="1:27" x14ac:dyDescent="0.25">
      <c r="A15" s="30" t="s">
        <v>53</v>
      </c>
      <c r="B15" s="30" t="s">
        <v>163</v>
      </c>
      <c r="C15" s="1" t="s">
        <v>54</v>
      </c>
      <c r="E15" s="19">
        <v>2014</v>
      </c>
      <c r="F15" s="19"/>
      <c r="G15" s="19"/>
      <c r="H15" s="19"/>
      <c r="I15" s="16"/>
      <c r="J15" s="76"/>
      <c r="K15" s="77"/>
      <c r="L15" s="77"/>
      <c r="M15" s="77"/>
      <c r="N15" s="77"/>
      <c r="P15" s="18">
        <v>2013</v>
      </c>
      <c r="Q15" s="17">
        <v>1065</v>
      </c>
      <c r="R15" s="17">
        <v>1070</v>
      </c>
      <c r="S15" s="17">
        <v>1075</v>
      </c>
      <c r="T15" s="17">
        <v>1085</v>
      </c>
      <c r="U15" s="17">
        <v>1105</v>
      </c>
      <c r="V15" s="17">
        <v>1110</v>
      </c>
      <c r="W15" s="17">
        <v>1130</v>
      </c>
      <c r="X15" s="17">
        <v>1135</v>
      </c>
      <c r="Y15" s="17">
        <v>1150</v>
      </c>
      <c r="Z15" s="17">
        <v>1150</v>
      </c>
      <c r="AA15" s="17">
        <v>1.040724</v>
      </c>
    </row>
    <row r="16" spans="1:27" ht="21.75" customHeight="1" x14ac:dyDescent="0.25">
      <c r="A16" s="30" t="s">
        <v>55</v>
      </c>
      <c r="B16" s="29" t="s">
        <v>185</v>
      </c>
      <c r="E16" s="19">
        <v>2015</v>
      </c>
      <c r="F16" s="19"/>
      <c r="G16" s="19"/>
      <c r="H16" s="19"/>
      <c r="I16" s="16"/>
      <c r="J16" s="76"/>
      <c r="K16" s="77"/>
      <c r="L16" s="77"/>
      <c r="M16" s="77"/>
      <c r="N16" s="77"/>
      <c r="P16" s="18">
        <v>2014</v>
      </c>
      <c r="Q16" s="17">
        <v>1080</v>
      </c>
      <c r="R16" s="17">
        <v>1085</v>
      </c>
      <c r="S16" s="17">
        <v>1090</v>
      </c>
      <c r="T16" s="17">
        <v>1100</v>
      </c>
      <c r="U16" s="17">
        <v>1120</v>
      </c>
      <c r="V16" s="17">
        <v>1125</v>
      </c>
      <c r="W16" s="17">
        <v>1145</v>
      </c>
      <c r="X16" s="17">
        <v>1150</v>
      </c>
      <c r="Y16" s="17">
        <v>1165</v>
      </c>
      <c r="Z16" s="17">
        <v>1170</v>
      </c>
      <c r="AA16" s="17">
        <v>1.040179</v>
      </c>
    </row>
    <row r="17" spans="1:27" x14ac:dyDescent="0.25">
      <c r="A17" s="28" t="s">
        <v>41</v>
      </c>
      <c r="B17" s="96" t="s">
        <v>96</v>
      </c>
      <c r="E17" s="19">
        <v>2016</v>
      </c>
      <c r="F17" s="19"/>
      <c r="G17" s="19"/>
      <c r="H17" s="19"/>
      <c r="I17" s="16"/>
      <c r="J17" s="76"/>
      <c r="K17" s="77"/>
      <c r="L17" s="77"/>
      <c r="M17" s="77"/>
      <c r="N17" s="77"/>
      <c r="P17" s="18">
        <v>2015</v>
      </c>
      <c r="Q17" s="17">
        <v>1095</v>
      </c>
      <c r="R17" s="17">
        <v>1100</v>
      </c>
      <c r="S17" s="17">
        <v>1105</v>
      </c>
      <c r="T17" s="17">
        <v>1115</v>
      </c>
      <c r="U17" s="17">
        <v>1135</v>
      </c>
      <c r="V17" s="17">
        <v>1140</v>
      </c>
      <c r="W17" s="17">
        <v>1160</v>
      </c>
      <c r="X17" s="17">
        <v>1165</v>
      </c>
      <c r="Y17" s="17">
        <v>1170</v>
      </c>
      <c r="Z17" s="17">
        <v>1180</v>
      </c>
      <c r="AA17" s="17">
        <v>1.030837</v>
      </c>
    </row>
    <row r="18" spans="1:27" ht="60.75" customHeight="1" x14ac:dyDescent="0.25">
      <c r="A18" s="28" t="s">
        <v>7</v>
      </c>
      <c r="B18" s="97"/>
      <c r="C18" s="1" t="s">
        <v>21</v>
      </c>
      <c r="E18" s="19">
        <v>2017</v>
      </c>
      <c r="F18" s="19"/>
      <c r="G18" s="19"/>
      <c r="H18" s="19"/>
      <c r="I18" s="16"/>
      <c r="J18" s="94"/>
      <c r="K18" s="95"/>
      <c r="L18" s="95"/>
      <c r="M18" s="95"/>
      <c r="N18" s="95"/>
      <c r="P18" s="18">
        <v>2016</v>
      </c>
      <c r="Q18" s="17">
        <v>1105</v>
      </c>
      <c r="R18" s="17">
        <v>1110</v>
      </c>
      <c r="S18" s="17">
        <v>1115</v>
      </c>
      <c r="T18" s="17">
        <v>1125</v>
      </c>
      <c r="U18" s="17">
        <v>1145</v>
      </c>
      <c r="V18" s="17">
        <v>1150</v>
      </c>
      <c r="W18" s="17">
        <v>1170</v>
      </c>
      <c r="X18" s="17">
        <v>1175</v>
      </c>
      <c r="Y18" s="17">
        <v>1190</v>
      </c>
      <c r="Z18" s="17">
        <v>1195</v>
      </c>
      <c r="AA18" s="17">
        <v>1.039301</v>
      </c>
    </row>
    <row r="19" spans="1:27" x14ac:dyDescent="0.25">
      <c r="A19" s="23" t="s">
        <v>74</v>
      </c>
      <c r="B19" s="23"/>
      <c r="C19" s="1" t="s">
        <v>75</v>
      </c>
      <c r="E19" s="19">
        <v>2018</v>
      </c>
      <c r="F19" s="19"/>
      <c r="G19" s="19"/>
      <c r="H19" s="19"/>
      <c r="I19" s="16"/>
      <c r="J19" s="27" t="s">
        <v>91</v>
      </c>
      <c r="K19" s="26"/>
      <c r="L19" s="26"/>
      <c r="M19" s="26"/>
      <c r="N19" s="25"/>
      <c r="P19" s="18">
        <v>2017</v>
      </c>
      <c r="Q19" s="17">
        <v>1115</v>
      </c>
      <c r="R19" s="17">
        <v>1120</v>
      </c>
      <c r="S19" s="17">
        <v>1125</v>
      </c>
      <c r="T19" s="17">
        <v>1135</v>
      </c>
      <c r="U19" s="17">
        <v>1155</v>
      </c>
      <c r="V19" s="17">
        <v>1160</v>
      </c>
      <c r="W19" s="17">
        <v>1180</v>
      </c>
      <c r="X19" s="17">
        <v>1185</v>
      </c>
      <c r="Y19" s="17">
        <v>1195</v>
      </c>
      <c r="Z19" s="17">
        <v>1205</v>
      </c>
      <c r="AA19" s="17">
        <v>1.034632</v>
      </c>
    </row>
    <row r="20" spans="1:27" x14ac:dyDescent="0.25">
      <c r="A20" s="23" t="s">
        <v>70</v>
      </c>
      <c r="B20" s="24"/>
      <c r="C20" s="1" t="s">
        <v>71</v>
      </c>
      <c r="E20" s="19">
        <v>2019</v>
      </c>
      <c r="F20" s="19"/>
      <c r="G20" s="19"/>
      <c r="H20" s="19"/>
      <c r="I20" s="16"/>
      <c r="J20" s="67"/>
      <c r="K20" s="68"/>
      <c r="L20" s="68"/>
      <c r="M20" s="68"/>
      <c r="N20" s="69"/>
      <c r="P20" s="18">
        <v>2018</v>
      </c>
      <c r="Q20" s="17">
        <v>1125</v>
      </c>
      <c r="R20" s="17">
        <v>1130</v>
      </c>
      <c r="S20" s="17">
        <v>1140</v>
      </c>
      <c r="T20" s="17">
        <v>1150</v>
      </c>
      <c r="U20" s="17">
        <v>1170</v>
      </c>
      <c r="V20" s="17">
        <v>1175</v>
      </c>
      <c r="W20" s="17">
        <v>1195</v>
      </c>
      <c r="X20" s="17">
        <v>1200</v>
      </c>
      <c r="Y20" s="17">
        <v>1215</v>
      </c>
      <c r="Z20" s="17">
        <v>1215</v>
      </c>
      <c r="AA20" s="17">
        <v>1.038462</v>
      </c>
    </row>
    <row r="21" spans="1:27" ht="21" customHeight="1" x14ac:dyDescent="0.25">
      <c r="A21" s="23" t="s">
        <v>69</v>
      </c>
      <c r="B21" s="23"/>
      <c r="C21" s="1" t="s">
        <v>72</v>
      </c>
      <c r="E21" s="19">
        <v>2020</v>
      </c>
      <c r="F21" s="19"/>
      <c r="G21" s="19"/>
      <c r="H21" s="19"/>
      <c r="I21" s="16"/>
      <c r="J21" s="70"/>
      <c r="K21" s="71"/>
      <c r="L21" s="71"/>
      <c r="M21" s="71"/>
      <c r="N21" s="72"/>
      <c r="P21" s="18">
        <v>2019</v>
      </c>
      <c r="Q21" s="17">
        <v>1135</v>
      </c>
      <c r="R21" s="17">
        <v>1140</v>
      </c>
      <c r="S21" s="17">
        <v>1150</v>
      </c>
      <c r="T21" s="17">
        <v>1160</v>
      </c>
      <c r="U21" s="17">
        <v>1180</v>
      </c>
      <c r="V21" s="17">
        <v>1185</v>
      </c>
      <c r="W21" s="17">
        <v>1205</v>
      </c>
      <c r="X21" s="17">
        <v>1210</v>
      </c>
      <c r="Y21" s="17">
        <v>1225</v>
      </c>
      <c r="Z21" s="17">
        <v>1230</v>
      </c>
      <c r="AA21" s="17">
        <v>1.0381359999999999</v>
      </c>
    </row>
    <row r="22" spans="1:27" ht="48.75" customHeight="1" x14ac:dyDescent="0.25">
      <c r="A22" s="16" t="s">
        <v>97</v>
      </c>
      <c r="B22" s="22" t="s">
        <v>98</v>
      </c>
      <c r="C22" s="1" t="s">
        <v>60</v>
      </c>
      <c r="E22" s="19">
        <v>2021</v>
      </c>
      <c r="F22" s="19"/>
      <c r="G22" s="19"/>
      <c r="H22" s="19"/>
      <c r="I22" s="16"/>
      <c r="J22" s="73"/>
      <c r="K22" s="74"/>
      <c r="L22" s="74"/>
      <c r="M22" s="74"/>
      <c r="N22" s="75"/>
      <c r="P22" s="18">
        <v>2020</v>
      </c>
      <c r="Q22" s="17">
        <v>1145</v>
      </c>
      <c r="R22" s="17">
        <v>1150</v>
      </c>
      <c r="S22" s="17">
        <v>1155</v>
      </c>
      <c r="T22" s="17">
        <v>1170</v>
      </c>
      <c r="U22" s="17">
        <v>1190</v>
      </c>
      <c r="V22" s="17">
        <v>1195</v>
      </c>
      <c r="W22" s="17">
        <v>1215</v>
      </c>
      <c r="X22" s="17">
        <v>1225</v>
      </c>
      <c r="Y22" s="17">
        <v>1235</v>
      </c>
      <c r="Z22" s="17">
        <v>1240</v>
      </c>
      <c r="AA22" s="17">
        <v>1.0378149999999999</v>
      </c>
    </row>
    <row r="23" spans="1:27" x14ac:dyDescent="0.25">
      <c r="A23" s="16" t="s">
        <v>5</v>
      </c>
      <c r="B23" s="21"/>
      <c r="C23" s="1" t="s">
        <v>6</v>
      </c>
      <c r="E23" s="19">
        <v>2022</v>
      </c>
      <c r="F23" s="19"/>
      <c r="G23" s="19"/>
      <c r="H23" s="19"/>
      <c r="I23" s="16"/>
      <c r="P23" s="18" t="s">
        <v>80</v>
      </c>
      <c r="Q23" s="17"/>
      <c r="R23" s="17"/>
      <c r="S23" s="17"/>
      <c r="T23" s="17"/>
      <c r="U23" s="17"/>
      <c r="V23" s="17"/>
      <c r="W23" s="17"/>
      <c r="X23" s="17"/>
      <c r="Y23" s="17"/>
      <c r="Z23" s="17"/>
      <c r="AA23" s="17"/>
    </row>
    <row r="24" spans="1:27" ht="34.5" customHeight="1" x14ac:dyDescent="0.25">
      <c r="A24" s="16" t="s">
        <v>57</v>
      </c>
      <c r="B24" s="20"/>
      <c r="C24" s="1" t="s">
        <v>56</v>
      </c>
      <c r="E24" s="19">
        <v>2023</v>
      </c>
      <c r="F24" s="19"/>
      <c r="G24" s="19"/>
      <c r="H24" s="19"/>
      <c r="I24" s="16"/>
      <c r="J24" s="76" t="s">
        <v>95</v>
      </c>
      <c r="K24" s="77"/>
      <c r="L24" s="77"/>
      <c r="M24" s="77"/>
      <c r="N24" s="77"/>
      <c r="P24" s="18" t="s">
        <v>81</v>
      </c>
      <c r="Q24" s="17">
        <v>1030</v>
      </c>
      <c r="R24" s="17">
        <v>1035</v>
      </c>
      <c r="S24" s="17">
        <v>1035</v>
      </c>
      <c r="T24" s="17">
        <v>1035</v>
      </c>
      <c r="U24" s="17">
        <v>1045</v>
      </c>
      <c r="V24" s="17">
        <v>1050</v>
      </c>
      <c r="W24" s="17">
        <v>1055</v>
      </c>
      <c r="X24" s="17">
        <v>1055</v>
      </c>
      <c r="Y24" s="17">
        <v>1060</v>
      </c>
      <c r="Z24" s="17">
        <v>1070</v>
      </c>
      <c r="AA24" s="17">
        <v>1.014354</v>
      </c>
    </row>
    <row r="25" spans="1:27" ht="30.75" customHeight="1" x14ac:dyDescent="0.25">
      <c r="A25" s="16" t="s">
        <v>58</v>
      </c>
      <c r="B25" s="21"/>
      <c r="C25" s="1" t="s">
        <v>59</v>
      </c>
      <c r="E25" s="19">
        <v>2024</v>
      </c>
      <c r="F25" s="19"/>
      <c r="G25" s="19"/>
      <c r="H25" s="19"/>
      <c r="I25" s="16"/>
      <c r="J25" s="76"/>
      <c r="K25" s="77"/>
      <c r="L25" s="77"/>
      <c r="M25" s="77"/>
      <c r="N25" s="77"/>
      <c r="P25" s="18" t="s">
        <v>82</v>
      </c>
      <c r="Q25" s="17">
        <v>1040</v>
      </c>
      <c r="R25" s="17">
        <v>1045</v>
      </c>
      <c r="S25" s="17">
        <v>1045</v>
      </c>
      <c r="T25" s="17">
        <v>1045</v>
      </c>
      <c r="U25" s="17">
        <v>1055</v>
      </c>
      <c r="V25" s="17">
        <v>1060</v>
      </c>
      <c r="W25" s="17">
        <v>1065</v>
      </c>
      <c r="X25" s="17">
        <v>1065</v>
      </c>
      <c r="Y25" s="17">
        <v>1070</v>
      </c>
      <c r="Z25" s="17">
        <v>1080</v>
      </c>
      <c r="AA25" s="17">
        <v>1.0142180000000001</v>
      </c>
    </row>
    <row r="26" spans="1:27" ht="25.5" x14ac:dyDescent="0.25">
      <c r="A26" s="12"/>
      <c r="B26" s="13"/>
      <c r="E26" s="19">
        <v>2025</v>
      </c>
      <c r="F26" s="19"/>
      <c r="G26" s="19"/>
      <c r="H26" s="19"/>
      <c r="I26" s="16"/>
      <c r="J26" s="76"/>
      <c r="K26" s="77"/>
      <c r="L26" s="77"/>
      <c r="M26" s="77"/>
      <c r="N26" s="77"/>
      <c r="P26" s="18" t="s">
        <v>83</v>
      </c>
      <c r="Q26" s="17">
        <v>1050</v>
      </c>
      <c r="R26" s="17">
        <v>1055</v>
      </c>
      <c r="S26" s="17">
        <v>1055</v>
      </c>
      <c r="T26" s="17">
        <v>1055</v>
      </c>
      <c r="U26" s="17">
        <v>1065</v>
      </c>
      <c r="V26" s="17">
        <v>1070</v>
      </c>
      <c r="W26" s="17">
        <v>1075</v>
      </c>
      <c r="X26" s="17">
        <v>1075</v>
      </c>
      <c r="Y26" s="17">
        <v>1080</v>
      </c>
      <c r="Z26" s="17">
        <v>1095</v>
      </c>
      <c r="AA26" s="17">
        <v>1.0140849999999999</v>
      </c>
    </row>
    <row r="27" spans="1:27" ht="25.5" x14ac:dyDescent="0.25">
      <c r="A27" s="78" t="s">
        <v>73</v>
      </c>
      <c r="B27" s="78"/>
      <c r="E27" s="19">
        <v>2026</v>
      </c>
      <c r="F27" s="19"/>
      <c r="G27" s="19"/>
      <c r="H27" s="19"/>
      <c r="I27" s="16"/>
      <c r="P27" s="18" t="s">
        <v>84</v>
      </c>
      <c r="Q27" s="17">
        <v>1055</v>
      </c>
      <c r="R27" s="17">
        <v>1060</v>
      </c>
      <c r="S27" s="17">
        <v>1060</v>
      </c>
      <c r="T27" s="17">
        <v>1060</v>
      </c>
      <c r="U27" s="17">
        <v>1070</v>
      </c>
      <c r="V27" s="17">
        <v>1075</v>
      </c>
      <c r="W27" s="17">
        <v>1080</v>
      </c>
      <c r="X27" s="17">
        <v>1080</v>
      </c>
      <c r="Y27" s="17">
        <v>1085</v>
      </c>
      <c r="Z27" s="17">
        <v>1095</v>
      </c>
      <c r="AA27" s="17">
        <v>1.014019</v>
      </c>
    </row>
    <row r="28" spans="1:27" ht="25.5" x14ac:dyDescent="0.25">
      <c r="A28" s="16" t="s">
        <v>28</v>
      </c>
      <c r="B28" s="16"/>
      <c r="E28" s="19">
        <v>2027</v>
      </c>
      <c r="F28" s="19"/>
      <c r="G28" s="19"/>
      <c r="H28" s="19"/>
      <c r="I28" s="16"/>
      <c r="P28" s="18" t="s">
        <v>85</v>
      </c>
      <c r="Q28" s="17">
        <v>1060</v>
      </c>
      <c r="R28" s="17">
        <v>1065</v>
      </c>
      <c r="S28" s="17">
        <v>1065</v>
      </c>
      <c r="T28" s="17">
        <v>1065</v>
      </c>
      <c r="U28" s="17">
        <v>1075</v>
      </c>
      <c r="V28" s="17">
        <v>1080</v>
      </c>
      <c r="W28" s="17">
        <v>1085</v>
      </c>
      <c r="X28" s="17">
        <v>1085</v>
      </c>
      <c r="Y28" s="17">
        <v>1090</v>
      </c>
      <c r="Z28" s="17">
        <v>1110</v>
      </c>
      <c r="AA28" s="17">
        <v>1.0139530000000001</v>
      </c>
    </row>
    <row r="29" spans="1:27" ht="25.5" x14ac:dyDescent="0.25">
      <c r="A29" s="16" t="s">
        <v>29</v>
      </c>
      <c r="B29" s="16"/>
      <c r="E29" s="19">
        <v>2028</v>
      </c>
      <c r="F29" s="19"/>
      <c r="G29" s="19"/>
      <c r="H29" s="19"/>
      <c r="I29" s="16"/>
      <c r="P29" s="18" t="s">
        <v>86</v>
      </c>
      <c r="Q29" s="17">
        <v>1065</v>
      </c>
      <c r="R29" s="17">
        <v>1070</v>
      </c>
      <c r="S29" s="17">
        <v>1070</v>
      </c>
      <c r="T29" s="17">
        <v>1070</v>
      </c>
      <c r="U29" s="17">
        <v>1080</v>
      </c>
      <c r="V29" s="17">
        <v>1085</v>
      </c>
      <c r="W29" s="17">
        <v>1090</v>
      </c>
      <c r="X29" s="17">
        <v>1090</v>
      </c>
      <c r="Y29" s="17">
        <v>1100</v>
      </c>
      <c r="Z29" s="17">
        <v>1110</v>
      </c>
      <c r="AA29" s="17">
        <v>1.018519</v>
      </c>
    </row>
    <row r="30" spans="1:27" ht="39.75" customHeight="1" x14ac:dyDescent="0.25">
      <c r="A30" s="16" t="s">
        <v>30</v>
      </c>
      <c r="B30" s="20"/>
      <c r="C30" s="1" t="s">
        <v>45</v>
      </c>
      <c r="E30" s="19">
        <v>2029</v>
      </c>
      <c r="F30" s="19"/>
      <c r="G30" s="19"/>
      <c r="H30" s="19"/>
      <c r="I30" s="16"/>
      <c r="P30" s="18" t="s">
        <v>87</v>
      </c>
      <c r="Q30" s="17">
        <v>1075</v>
      </c>
      <c r="R30" s="17">
        <v>1080</v>
      </c>
      <c r="S30" s="17">
        <v>1080</v>
      </c>
      <c r="T30" s="17">
        <v>1080</v>
      </c>
      <c r="U30" s="17">
        <v>1090</v>
      </c>
      <c r="V30" s="17">
        <v>1095</v>
      </c>
      <c r="W30" s="17">
        <v>1100</v>
      </c>
      <c r="X30" s="17">
        <v>1100</v>
      </c>
      <c r="Y30" s="17">
        <v>1105</v>
      </c>
      <c r="Z30" s="17">
        <v>1120</v>
      </c>
      <c r="AA30" s="17">
        <v>1.0137609999999999</v>
      </c>
    </row>
    <row r="31" spans="1:27" ht="25.5" x14ac:dyDescent="0.25">
      <c r="A31" s="16" t="s">
        <v>46</v>
      </c>
      <c r="B31" s="16"/>
      <c r="E31" s="19">
        <v>2030</v>
      </c>
      <c r="F31" s="19"/>
      <c r="G31" s="19"/>
      <c r="H31" s="19"/>
      <c r="I31" s="16"/>
      <c r="P31" s="18" t="s">
        <v>88</v>
      </c>
      <c r="Q31" s="17">
        <v>1080</v>
      </c>
      <c r="R31" s="17">
        <v>1085</v>
      </c>
      <c r="S31" s="17">
        <v>1085</v>
      </c>
      <c r="T31" s="17">
        <v>1085</v>
      </c>
      <c r="U31" s="17">
        <v>1095</v>
      </c>
      <c r="V31" s="17">
        <v>1100</v>
      </c>
      <c r="W31" s="17">
        <v>1105</v>
      </c>
      <c r="X31" s="17">
        <v>1105</v>
      </c>
      <c r="Y31" s="17">
        <v>1110</v>
      </c>
      <c r="Z31" s="17">
        <v>1120</v>
      </c>
      <c r="AA31" s="17">
        <v>1.0136989999999999</v>
      </c>
    </row>
    <row r="32" spans="1:27" ht="25.5" x14ac:dyDescent="0.25">
      <c r="A32" s="16" t="s">
        <v>49</v>
      </c>
      <c r="B32" s="16"/>
      <c r="E32" s="19">
        <v>2031</v>
      </c>
      <c r="F32" s="19"/>
      <c r="G32" s="19"/>
      <c r="H32" s="19"/>
      <c r="I32" s="16"/>
      <c r="P32" s="18" t="s">
        <v>89</v>
      </c>
      <c r="Q32" s="17">
        <v>1085</v>
      </c>
      <c r="R32" s="17">
        <v>1090</v>
      </c>
      <c r="S32" s="17">
        <v>1090</v>
      </c>
      <c r="T32" s="17">
        <v>1090</v>
      </c>
      <c r="U32" s="17">
        <v>1100</v>
      </c>
      <c r="V32" s="17">
        <v>1105</v>
      </c>
      <c r="W32" s="17">
        <v>1110</v>
      </c>
      <c r="X32" s="17">
        <v>1110</v>
      </c>
      <c r="Y32" s="17">
        <v>1115</v>
      </c>
      <c r="Z32" s="17">
        <v>1125</v>
      </c>
      <c r="AA32" s="17">
        <v>1.013636</v>
      </c>
    </row>
    <row r="33" spans="1:27" ht="25.5" x14ac:dyDescent="0.25">
      <c r="A33" s="16" t="s">
        <v>47</v>
      </c>
      <c r="B33" s="16"/>
      <c r="P33" s="18" t="s">
        <v>90</v>
      </c>
      <c r="Q33" s="17">
        <v>1090</v>
      </c>
      <c r="R33" s="17">
        <v>1095</v>
      </c>
      <c r="S33" s="17">
        <v>1095</v>
      </c>
      <c r="T33" s="17">
        <v>1095</v>
      </c>
      <c r="U33" s="17">
        <v>1105</v>
      </c>
      <c r="V33" s="17">
        <v>1110</v>
      </c>
      <c r="W33" s="17">
        <v>1115</v>
      </c>
      <c r="X33" s="17">
        <v>1115</v>
      </c>
      <c r="Y33" s="17">
        <v>1120</v>
      </c>
      <c r="Z33" s="17">
        <v>1130</v>
      </c>
      <c r="AA33" s="17">
        <v>1.0135749999999999</v>
      </c>
    </row>
    <row r="34" spans="1:27" x14ac:dyDescent="0.25">
      <c r="A34" s="16" t="s">
        <v>48</v>
      </c>
      <c r="B34" s="16"/>
    </row>
    <row r="35" spans="1:27" x14ac:dyDescent="0.25">
      <c r="A35" s="16"/>
      <c r="B35" s="16"/>
    </row>
    <row r="36" spans="1:27" ht="30" customHeight="1" x14ac:dyDescent="0.25">
      <c r="A36" s="12"/>
      <c r="B36" s="13"/>
    </row>
    <row r="60" spans="1:8" x14ac:dyDescent="0.25">
      <c r="A60" s="7"/>
      <c r="B60" s="7"/>
      <c r="C60"/>
      <c r="E60"/>
      <c r="F60"/>
      <c r="G60"/>
      <c r="H60"/>
    </row>
  </sheetData>
  <mergeCells count="10">
    <mergeCell ref="J20:N22"/>
    <mergeCell ref="J24:N26"/>
    <mergeCell ref="A27:B27"/>
    <mergeCell ref="D2:H5"/>
    <mergeCell ref="A6:B6"/>
    <mergeCell ref="E10:I10"/>
    <mergeCell ref="E11:H11"/>
    <mergeCell ref="J12:N13"/>
    <mergeCell ref="J14:N18"/>
    <mergeCell ref="B17:B18"/>
  </mergeCells>
  <pageMargins left="0.7" right="0.7" top="0.75" bottom="0.75" header="0.3" footer="0.3"/>
  <pageSetup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79998168889431442"/>
    <pageSetUpPr fitToPage="1"/>
  </sheetPr>
  <dimension ref="A1:AA60"/>
  <sheetViews>
    <sheetView zoomScale="80" zoomScaleNormal="80" workbookViewId="0">
      <selection activeCell="C35" sqref="C35"/>
    </sheetView>
  </sheetViews>
  <sheetFormatPr defaultRowHeight="15" x14ac:dyDescent="0.25"/>
  <cols>
    <col min="1" max="1" width="63.7109375" customWidth="1"/>
    <col min="2" max="2" width="73.42578125" customWidth="1"/>
    <col min="3" max="3" width="44.42578125" style="1" customWidth="1"/>
    <col min="5" max="5" width="9.140625" style="14"/>
    <col min="6" max="6" width="14.42578125" style="14" customWidth="1"/>
    <col min="7" max="7" width="15.42578125" style="14" customWidth="1"/>
    <col min="8" max="8" width="18" style="14" customWidth="1"/>
    <col min="9" max="9" width="15.7109375" customWidth="1"/>
  </cols>
  <sheetData>
    <row r="1" spans="1:27" ht="19.5" thickBot="1" x14ac:dyDescent="0.35">
      <c r="A1" s="41" t="s">
        <v>103</v>
      </c>
      <c r="B1" s="40"/>
    </row>
    <row r="2" spans="1:27" ht="15.75" customHeight="1" x14ac:dyDescent="0.25">
      <c r="A2" s="56" t="s">
        <v>167</v>
      </c>
      <c r="D2" s="79" t="s">
        <v>162</v>
      </c>
      <c r="E2" s="80"/>
      <c r="F2" s="80"/>
      <c r="G2" s="80"/>
      <c r="H2" s="81"/>
    </row>
    <row r="3" spans="1:27" ht="15" customHeight="1" x14ac:dyDescent="0.25">
      <c r="A3" s="39" t="s">
        <v>8</v>
      </c>
      <c r="B3" s="39"/>
      <c r="D3" s="82"/>
      <c r="E3" s="83"/>
      <c r="F3" s="83"/>
      <c r="G3" s="83"/>
      <c r="H3" s="84"/>
    </row>
    <row r="4" spans="1:27" ht="15" customHeight="1" x14ac:dyDescent="0.25">
      <c r="A4" s="38" t="s">
        <v>9</v>
      </c>
      <c r="B4" s="38"/>
      <c r="D4" s="82"/>
      <c r="E4" s="83"/>
      <c r="F4" s="83"/>
      <c r="G4" s="83"/>
      <c r="H4" s="84"/>
    </row>
    <row r="5" spans="1:27" ht="15.75" thickBot="1" x14ac:dyDescent="0.3">
      <c r="C5" s="1" t="s">
        <v>31</v>
      </c>
      <c r="D5" s="85"/>
      <c r="E5" s="86"/>
      <c r="F5" s="86"/>
      <c r="G5" s="86"/>
      <c r="H5" s="87"/>
    </row>
    <row r="6" spans="1:27" x14ac:dyDescent="0.25">
      <c r="A6" s="88" t="s">
        <v>10</v>
      </c>
      <c r="B6" s="89"/>
    </row>
    <row r="7" spans="1:27" ht="21" customHeight="1" x14ac:dyDescent="0.25">
      <c r="A7" s="16" t="s">
        <v>0</v>
      </c>
      <c r="B7" s="16" t="s">
        <v>159</v>
      </c>
    </row>
    <row r="8" spans="1:27" ht="21" customHeight="1" x14ac:dyDescent="0.25">
      <c r="A8" s="16" t="s">
        <v>171</v>
      </c>
      <c r="B8" s="16" t="s">
        <v>173</v>
      </c>
    </row>
    <row r="9" spans="1:27" ht="94.5" x14ac:dyDescent="0.25">
      <c r="A9" s="16" t="s">
        <v>2</v>
      </c>
      <c r="B9" s="54" t="s">
        <v>175</v>
      </c>
    </row>
    <row r="10" spans="1:27" ht="215.25" customHeight="1" x14ac:dyDescent="0.25">
      <c r="A10" s="16" t="s">
        <v>160</v>
      </c>
      <c r="B10" s="54" t="s">
        <v>161</v>
      </c>
      <c r="E10" s="90" t="s">
        <v>99</v>
      </c>
      <c r="F10" s="90"/>
      <c r="G10" s="90"/>
      <c r="H10" s="90"/>
      <c r="I10" s="90"/>
    </row>
    <row r="11" spans="1:27" ht="15.75" thickBot="1" x14ac:dyDescent="0.3">
      <c r="A11" s="16" t="s">
        <v>1</v>
      </c>
      <c r="B11" s="16" t="s">
        <v>177</v>
      </c>
      <c r="C11" s="1" t="s">
        <v>50</v>
      </c>
      <c r="E11" s="91" t="s">
        <v>55</v>
      </c>
      <c r="F11" s="92"/>
      <c r="G11" s="92"/>
      <c r="H11" s="93"/>
      <c r="I11" s="16" t="str">
        <f>B16</f>
        <v>Transformer Max 2.5 MVA</v>
      </c>
      <c r="J11" t="s">
        <v>76</v>
      </c>
      <c r="P11" s="18" t="s">
        <v>78</v>
      </c>
      <c r="Q11" s="17"/>
      <c r="R11" s="17"/>
      <c r="S11" s="17"/>
      <c r="T11" s="17"/>
      <c r="U11" s="17"/>
      <c r="V11" s="17"/>
      <c r="W11" s="17"/>
      <c r="X11" s="17"/>
      <c r="Y11" s="17"/>
      <c r="Z11" s="17"/>
      <c r="AA11" s="17"/>
    </row>
    <row r="12" spans="1:27" ht="48" customHeight="1" thickBot="1" x14ac:dyDescent="0.3">
      <c r="A12" s="16" t="s">
        <v>4</v>
      </c>
      <c r="B12" s="16" t="s">
        <v>164</v>
      </c>
      <c r="C12" s="1" t="s">
        <v>3</v>
      </c>
      <c r="E12" s="37" t="s">
        <v>77</v>
      </c>
      <c r="F12" s="36" t="s">
        <v>102</v>
      </c>
      <c r="G12" s="36" t="s">
        <v>101</v>
      </c>
      <c r="H12" s="36" t="s">
        <v>92</v>
      </c>
      <c r="I12" s="36" t="s">
        <v>100</v>
      </c>
      <c r="J12" s="76" t="s">
        <v>94</v>
      </c>
      <c r="K12" s="77"/>
      <c r="L12" s="77"/>
      <c r="M12" s="77"/>
      <c r="N12" s="77"/>
      <c r="P12" s="18" t="s">
        <v>79</v>
      </c>
      <c r="Q12" s="35">
        <v>0.9</v>
      </c>
      <c r="R12" s="32">
        <v>0.8</v>
      </c>
      <c r="S12" s="32">
        <v>0.7</v>
      </c>
      <c r="T12" s="34">
        <v>0.6</v>
      </c>
      <c r="U12" s="33">
        <v>0.5</v>
      </c>
      <c r="V12" s="32">
        <v>0.4</v>
      </c>
      <c r="W12" s="32">
        <v>0.3</v>
      </c>
      <c r="X12" s="32">
        <v>0.2</v>
      </c>
      <c r="Y12" s="32">
        <v>0.1</v>
      </c>
      <c r="Z12" s="32">
        <v>0.05</v>
      </c>
      <c r="AA12" s="31">
        <v>18537</v>
      </c>
    </row>
    <row r="13" spans="1:27" ht="19.5" customHeight="1" x14ac:dyDescent="0.25">
      <c r="A13" s="30" t="s">
        <v>51</v>
      </c>
      <c r="B13" s="55" t="s">
        <v>165</v>
      </c>
      <c r="E13" s="19">
        <v>2012</v>
      </c>
      <c r="F13" s="19"/>
      <c r="G13" s="19"/>
      <c r="H13" s="19"/>
      <c r="I13" s="16"/>
      <c r="J13" s="76"/>
      <c r="K13" s="77"/>
      <c r="L13" s="77"/>
      <c r="M13" s="77"/>
      <c r="N13" s="77"/>
      <c r="P13" s="18">
        <v>2011</v>
      </c>
      <c r="Q13" s="17">
        <v>1030</v>
      </c>
      <c r="R13" s="17">
        <v>1035</v>
      </c>
      <c r="S13" s="17">
        <v>1040</v>
      </c>
      <c r="T13" s="17">
        <v>1050</v>
      </c>
      <c r="U13" s="17">
        <v>1070</v>
      </c>
      <c r="V13" s="17">
        <v>1075</v>
      </c>
      <c r="W13" s="17">
        <v>1090</v>
      </c>
      <c r="X13" s="17">
        <v>1095</v>
      </c>
      <c r="Y13" s="17">
        <v>1110</v>
      </c>
      <c r="Z13" s="17">
        <v>1110</v>
      </c>
      <c r="AA13" s="17">
        <v>1.0373829999999999</v>
      </c>
    </row>
    <row r="14" spans="1:27" ht="15" customHeight="1" x14ac:dyDescent="0.25">
      <c r="A14" s="30" t="s">
        <v>52</v>
      </c>
      <c r="B14" s="55" t="s">
        <v>165</v>
      </c>
      <c r="E14" s="19">
        <v>2013</v>
      </c>
      <c r="F14" s="19"/>
      <c r="G14" s="19"/>
      <c r="H14" s="19"/>
      <c r="I14" s="16"/>
      <c r="J14" s="76" t="s">
        <v>93</v>
      </c>
      <c r="K14" s="77"/>
      <c r="L14" s="77"/>
      <c r="M14" s="77"/>
      <c r="N14" s="77"/>
      <c r="P14" s="18">
        <v>2012</v>
      </c>
      <c r="Q14" s="17">
        <v>1050</v>
      </c>
      <c r="R14" s="17">
        <v>1055</v>
      </c>
      <c r="S14" s="17">
        <v>1060</v>
      </c>
      <c r="T14" s="17">
        <v>1070</v>
      </c>
      <c r="U14" s="17">
        <v>1090</v>
      </c>
      <c r="V14" s="17">
        <v>1095</v>
      </c>
      <c r="W14" s="17">
        <v>1115</v>
      </c>
      <c r="X14" s="17">
        <v>1120</v>
      </c>
      <c r="Y14" s="17">
        <v>1125</v>
      </c>
      <c r="Z14" s="17">
        <v>1135</v>
      </c>
      <c r="AA14" s="17">
        <v>1.0321100000000001</v>
      </c>
    </row>
    <row r="15" spans="1:27" x14ac:dyDescent="0.25">
      <c r="A15" s="30" t="s">
        <v>53</v>
      </c>
      <c r="B15" s="30" t="s">
        <v>163</v>
      </c>
      <c r="C15" s="1" t="s">
        <v>54</v>
      </c>
      <c r="E15" s="19">
        <v>2014</v>
      </c>
      <c r="F15" s="19"/>
      <c r="G15" s="19"/>
      <c r="H15" s="19"/>
      <c r="I15" s="16"/>
      <c r="J15" s="76"/>
      <c r="K15" s="77"/>
      <c r="L15" s="77"/>
      <c r="M15" s="77"/>
      <c r="N15" s="77"/>
      <c r="P15" s="18">
        <v>2013</v>
      </c>
      <c r="Q15" s="17">
        <v>1065</v>
      </c>
      <c r="R15" s="17">
        <v>1070</v>
      </c>
      <c r="S15" s="17">
        <v>1075</v>
      </c>
      <c r="T15" s="17">
        <v>1085</v>
      </c>
      <c r="U15" s="17">
        <v>1105</v>
      </c>
      <c r="V15" s="17">
        <v>1110</v>
      </c>
      <c r="W15" s="17">
        <v>1130</v>
      </c>
      <c r="X15" s="17">
        <v>1135</v>
      </c>
      <c r="Y15" s="17">
        <v>1150</v>
      </c>
      <c r="Z15" s="17">
        <v>1150</v>
      </c>
      <c r="AA15" s="17">
        <v>1.040724</v>
      </c>
    </row>
    <row r="16" spans="1:27" ht="21.75" customHeight="1" x14ac:dyDescent="0.25">
      <c r="A16" s="30" t="s">
        <v>55</v>
      </c>
      <c r="B16" s="29" t="s">
        <v>166</v>
      </c>
      <c r="E16" s="19">
        <v>2015</v>
      </c>
      <c r="F16" s="19"/>
      <c r="G16" s="19"/>
      <c r="H16" s="19"/>
      <c r="I16" s="16"/>
      <c r="J16" s="76"/>
      <c r="K16" s="77"/>
      <c r="L16" s="77"/>
      <c r="M16" s="77"/>
      <c r="N16" s="77"/>
      <c r="P16" s="18">
        <v>2014</v>
      </c>
      <c r="Q16" s="17">
        <v>1080</v>
      </c>
      <c r="R16" s="17">
        <v>1085</v>
      </c>
      <c r="S16" s="17">
        <v>1090</v>
      </c>
      <c r="T16" s="17">
        <v>1100</v>
      </c>
      <c r="U16" s="17">
        <v>1120</v>
      </c>
      <c r="V16" s="17">
        <v>1125</v>
      </c>
      <c r="W16" s="17">
        <v>1145</v>
      </c>
      <c r="X16" s="17">
        <v>1150</v>
      </c>
      <c r="Y16" s="17">
        <v>1165</v>
      </c>
      <c r="Z16" s="17">
        <v>1170</v>
      </c>
      <c r="AA16" s="17">
        <v>1.040179</v>
      </c>
    </row>
    <row r="17" spans="1:27" x14ac:dyDescent="0.25">
      <c r="A17" s="28" t="s">
        <v>41</v>
      </c>
      <c r="B17" s="96" t="s">
        <v>96</v>
      </c>
      <c r="E17" s="19">
        <v>2016</v>
      </c>
      <c r="F17" s="19"/>
      <c r="G17" s="19"/>
      <c r="H17" s="19"/>
      <c r="I17" s="16"/>
      <c r="J17" s="76"/>
      <c r="K17" s="77"/>
      <c r="L17" s="77"/>
      <c r="M17" s="77"/>
      <c r="N17" s="77"/>
      <c r="P17" s="18">
        <v>2015</v>
      </c>
      <c r="Q17" s="17">
        <v>1095</v>
      </c>
      <c r="R17" s="17">
        <v>1100</v>
      </c>
      <c r="S17" s="17">
        <v>1105</v>
      </c>
      <c r="T17" s="17">
        <v>1115</v>
      </c>
      <c r="U17" s="17">
        <v>1135</v>
      </c>
      <c r="V17" s="17">
        <v>1140</v>
      </c>
      <c r="W17" s="17">
        <v>1160</v>
      </c>
      <c r="X17" s="17">
        <v>1165</v>
      </c>
      <c r="Y17" s="17">
        <v>1170</v>
      </c>
      <c r="Z17" s="17">
        <v>1180</v>
      </c>
      <c r="AA17" s="17">
        <v>1.030837</v>
      </c>
    </row>
    <row r="18" spans="1:27" ht="60.75" customHeight="1" x14ac:dyDescent="0.25">
      <c r="A18" s="28" t="s">
        <v>7</v>
      </c>
      <c r="B18" s="97"/>
      <c r="C18" s="1" t="s">
        <v>21</v>
      </c>
      <c r="E18" s="19">
        <v>2017</v>
      </c>
      <c r="F18" s="19"/>
      <c r="G18" s="19"/>
      <c r="H18" s="19"/>
      <c r="I18" s="16"/>
      <c r="J18" s="94"/>
      <c r="K18" s="95"/>
      <c r="L18" s="95"/>
      <c r="M18" s="95"/>
      <c r="N18" s="95"/>
      <c r="P18" s="18">
        <v>2016</v>
      </c>
      <c r="Q18" s="17">
        <v>1105</v>
      </c>
      <c r="R18" s="17">
        <v>1110</v>
      </c>
      <c r="S18" s="17">
        <v>1115</v>
      </c>
      <c r="T18" s="17">
        <v>1125</v>
      </c>
      <c r="U18" s="17">
        <v>1145</v>
      </c>
      <c r="V18" s="17">
        <v>1150</v>
      </c>
      <c r="W18" s="17">
        <v>1170</v>
      </c>
      <c r="X18" s="17">
        <v>1175</v>
      </c>
      <c r="Y18" s="17">
        <v>1190</v>
      </c>
      <c r="Z18" s="17">
        <v>1195</v>
      </c>
      <c r="AA18" s="17">
        <v>1.039301</v>
      </c>
    </row>
    <row r="19" spans="1:27" x14ac:dyDescent="0.25">
      <c r="A19" s="23" t="s">
        <v>74</v>
      </c>
      <c r="B19" s="23"/>
      <c r="C19" s="1" t="s">
        <v>75</v>
      </c>
      <c r="E19" s="19">
        <v>2018</v>
      </c>
      <c r="F19" s="19"/>
      <c r="G19" s="19"/>
      <c r="H19" s="19"/>
      <c r="I19" s="16"/>
      <c r="J19" s="27" t="s">
        <v>91</v>
      </c>
      <c r="K19" s="26"/>
      <c r="L19" s="26"/>
      <c r="M19" s="26"/>
      <c r="N19" s="25"/>
      <c r="P19" s="18">
        <v>2017</v>
      </c>
      <c r="Q19" s="17">
        <v>1115</v>
      </c>
      <c r="R19" s="17">
        <v>1120</v>
      </c>
      <c r="S19" s="17">
        <v>1125</v>
      </c>
      <c r="T19" s="17">
        <v>1135</v>
      </c>
      <c r="U19" s="17">
        <v>1155</v>
      </c>
      <c r="V19" s="17">
        <v>1160</v>
      </c>
      <c r="W19" s="17">
        <v>1180</v>
      </c>
      <c r="X19" s="17">
        <v>1185</v>
      </c>
      <c r="Y19" s="17">
        <v>1195</v>
      </c>
      <c r="Z19" s="17">
        <v>1205</v>
      </c>
      <c r="AA19" s="17">
        <v>1.034632</v>
      </c>
    </row>
    <row r="20" spans="1:27" x14ac:dyDescent="0.25">
      <c r="A20" s="23" t="s">
        <v>70</v>
      </c>
      <c r="B20" s="24"/>
      <c r="C20" s="1" t="s">
        <v>71</v>
      </c>
      <c r="E20" s="19">
        <v>2019</v>
      </c>
      <c r="F20" s="19"/>
      <c r="G20" s="19"/>
      <c r="H20" s="19"/>
      <c r="I20" s="16"/>
      <c r="J20" s="67"/>
      <c r="K20" s="68"/>
      <c r="L20" s="68"/>
      <c r="M20" s="68"/>
      <c r="N20" s="69"/>
      <c r="P20" s="18">
        <v>2018</v>
      </c>
      <c r="Q20" s="17">
        <v>1125</v>
      </c>
      <c r="R20" s="17">
        <v>1130</v>
      </c>
      <c r="S20" s="17">
        <v>1140</v>
      </c>
      <c r="T20" s="17">
        <v>1150</v>
      </c>
      <c r="U20" s="17">
        <v>1170</v>
      </c>
      <c r="V20" s="17">
        <v>1175</v>
      </c>
      <c r="W20" s="17">
        <v>1195</v>
      </c>
      <c r="X20" s="17">
        <v>1200</v>
      </c>
      <c r="Y20" s="17">
        <v>1215</v>
      </c>
      <c r="Z20" s="17">
        <v>1215</v>
      </c>
      <c r="AA20" s="17">
        <v>1.038462</v>
      </c>
    </row>
    <row r="21" spans="1:27" ht="21" customHeight="1" x14ac:dyDescent="0.25">
      <c r="A21" s="23" t="s">
        <v>69</v>
      </c>
      <c r="B21" s="23"/>
      <c r="C21" s="1" t="s">
        <v>72</v>
      </c>
      <c r="E21" s="19">
        <v>2020</v>
      </c>
      <c r="F21" s="19"/>
      <c r="G21" s="19"/>
      <c r="H21" s="19"/>
      <c r="I21" s="16"/>
      <c r="J21" s="70"/>
      <c r="K21" s="71"/>
      <c r="L21" s="71"/>
      <c r="M21" s="71"/>
      <c r="N21" s="72"/>
      <c r="P21" s="18">
        <v>2019</v>
      </c>
      <c r="Q21" s="17">
        <v>1135</v>
      </c>
      <c r="R21" s="17">
        <v>1140</v>
      </c>
      <c r="S21" s="17">
        <v>1150</v>
      </c>
      <c r="T21" s="17">
        <v>1160</v>
      </c>
      <c r="U21" s="17">
        <v>1180</v>
      </c>
      <c r="V21" s="17">
        <v>1185</v>
      </c>
      <c r="W21" s="17">
        <v>1205</v>
      </c>
      <c r="X21" s="17">
        <v>1210</v>
      </c>
      <c r="Y21" s="17">
        <v>1225</v>
      </c>
      <c r="Z21" s="17">
        <v>1230</v>
      </c>
      <c r="AA21" s="17">
        <v>1.0381359999999999</v>
      </c>
    </row>
    <row r="22" spans="1:27" ht="48.75" customHeight="1" x14ac:dyDescent="0.25">
      <c r="A22" s="16" t="s">
        <v>97</v>
      </c>
      <c r="B22" s="22" t="s">
        <v>98</v>
      </c>
      <c r="C22" s="1" t="s">
        <v>60</v>
      </c>
      <c r="E22" s="19">
        <v>2021</v>
      </c>
      <c r="F22" s="19"/>
      <c r="G22" s="19"/>
      <c r="H22" s="19"/>
      <c r="I22" s="16"/>
      <c r="J22" s="73"/>
      <c r="K22" s="74"/>
      <c r="L22" s="74"/>
      <c r="M22" s="74"/>
      <c r="N22" s="75"/>
      <c r="P22" s="18">
        <v>2020</v>
      </c>
      <c r="Q22" s="17">
        <v>1145</v>
      </c>
      <c r="R22" s="17">
        <v>1150</v>
      </c>
      <c r="S22" s="17">
        <v>1155</v>
      </c>
      <c r="T22" s="17">
        <v>1170</v>
      </c>
      <c r="U22" s="17">
        <v>1190</v>
      </c>
      <c r="V22" s="17">
        <v>1195</v>
      </c>
      <c r="W22" s="17">
        <v>1215</v>
      </c>
      <c r="X22" s="17">
        <v>1225</v>
      </c>
      <c r="Y22" s="17">
        <v>1235</v>
      </c>
      <c r="Z22" s="17">
        <v>1240</v>
      </c>
      <c r="AA22" s="17">
        <v>1.0378149999999999</v>
      </c>
    </row>
    <row r="23" spans="1:27" x14ac:dyDescent="0.25">
      <c r="A23" s="16" t="s">
        <v>5</v>
      </c>
      <c r="B23" s="21"/>
      <c r="C23" s="1" t="s">
        <v>6</v>
      </c>
      <c r="E23" s="19">
        <v>2022</v>
      </c>
      <c r="F23" s="19"/>
      <c r="G23" s="19"/>
      <c r="H23" s="19"/>
      <c r="I23" s="16"/>
      <c r="P23" s="18" t="s">
        <v>80</v>
      </c>
      <c r="Q23" s="17"/>
      <c r="R23" s="17"/>
      <c r="S23" s="17"/>
      <c r="T23" s="17"/>
      <c r="U23" s="17"/>
      <c r="V23" s="17"/>
      <c r="W23" s="17"/>
      <c r="X23" s="17"/>
      <c r="Y23" s="17"/>
      <c r="Z23" s="17"/>
      <c r="AA23" s="17"/>
    </row>
    <row r="24" spans="1:27" ht="34.5" customHeight="1" x14ac:dyDescent="0.25">
      <c r="A24" s="16" t="s">
        <v>57</v>
      </c>
      <c r="B24" s="20"/>
      <c r="C24" s="1" t="s">
        <v>56</v>
      </c>
      <c r="E24" s="19">
        <v>2023</v>
      </c>
      <c r="F24" s="19"/>
      <c r="G24" s="19"/>
      <c r="H24" s="19"/>
      <c r="I24" s="16"/>
      <c r="J24" s="76" t="s">
        <v>95</v>
      </c>
      <c r="K24" s="77"/>
      <c r="L24" s="77"/>
      <c r="M24" s="77"/>
      <c r="N24" s="77"/>
      <c r="P24" s="18" t="s">
        <v>81</v>
      </c>
      <c r="Q24" s="17">
        <v>1030</v>
      </c>
      <c r="R24" s="17">
        <v>1035</v>
      </c>
      <c r="S24" s="17">
        <v>1035</v>
      </c>
      <c r="T24" s="17">
        <v>1035</v>
      </c>
      <c r="U24" s="17">
        <v>1045</v>
      </c>
      <c r="V24" s="17">
        <v>1050</v>
      </c>
      <c r="W24" s="17">
        <v>1055</v>
      </c>
      <c r="X24" s="17">
        <v>1055</v>
      </c>
      <c r="Y24" s="17">
        <v>1060</v>
      </c>
      <c r="Z24" s="17">
        <v>1070</v>
      </c>
      <c r="AA24" s="17">
        <v>1.014354</v>
      </c>
    </row>
    <row r="25" spans="1:27" ht="30.75" customHeight="1" x14ac:dyDescent="0.25">
      <c r="A25" s="16" t="s">
        <v>58</v>
      </c>
      <c r="B25" s="21"/>
      <c r="C25" s="1" t="s">
        <v>59</v>
      </c>
      <c r="E25" s="19">
        <v>2024</v>
      </c>
      <c r="F25" s="19"/>
      <c r="G25" s="19"/>
      <c r="H25" s="19"/>
      <c r="I25" s="16"/>
      <c r="J25" s="76"/>
      <c r="K25" s="77"/>
      <c r="L25" s="77"/>
      <c r="M25" s="77"/>
      <c r="N25" s="77"/>
      <c r="P25" s="18" t="s">
        <v>82</v>
      </c>
      <c r="Q25" s="17">
        <v>1040</v>
      </c>
      <c r="R25" s="17">
        <v>1045</v>
      </c>
      <c r="S25" s="17">
        <v>1045</v>
      </c>
      <c r="T25" s="17">
        <v>1045</v>
      </c>
      <c r="U25" s="17">
        <v>1055</v>
      </c>
      <c r="V25" s="17">
        <v>1060</v>
      </c>
      <c r="W25" s="17">
        <v>1065</v>
      </c>
      <c r="X25" s="17">
        <v>1065</v>
      </c>
      <c r="Y25" s="17">
        <v>1070</v>
      </c>
      <c r="Z25" s="17">
        <v>1080</v>
      </c>
      <c r="AA25" s="17">
        <v>1.0142180000000001</v>
      </c>
    </row>
    <row r="26" spans="1:27" ht="25.5" x14ac:dyDescent="0.25">
      <c r="A26" s="12"/>
      <c r="B26" s="13"/>
      <c r="E26" s="19">
        <v>2025</v>
      </c>
      <c r="F26" s="19"/>
      <c r="G26" s="19"/>
      <c r="H26" s="19"/>
      <c r="I26" s="16"/>
      <c r="J26" s="76"/>
      <c r="K26" s="77"/>
      <c r="L26" s="77"/>
      <c r="M26" s="77"/>
      <c r="N26" s="77"/>
      <c r="P26" s="18" t="s">
        <v>83</v>
      </c>
      <c r="Q26" s="17">
        <v>1050</v>
      </c>
      <c r="R26" s="17">
        <v>1055</v>
      </c>
      <c r="S26" s="17">
        <v>1055</v>
      </c>
      <c r="T26" s="17">
        <v>1055</v>
      </c>
      <c r="U26" s="17">
        <v>1065</v>
      </c>
      <c r="V26" s="17">
        <v>1070</v>
      </c>
      <c r="W26" s="17">
        <v>1075</v>
      </c>
      <c r="X26" s="17">
        <v>1075</v>
      </c>
      <c r="Y26" s="17">
        <v>1080</v>
      </c>
      <c r="Z26" s="17">
        <v>1095</v>
      </c>
      <c r="AA26" s="17">
        <v>1.0140849999999999</v>
      </c>
    </row>
    <row r="27" spans="1:27" ht="25.5" x14ac:dyDescent="0.25">
      <c r="A27" s="78" t="s">
        <v>73</v>
      </c>
      <c r="B27" s="78"/>
      <c r="E27" s="19">
        <v>2026</v>
      </c>
      <c r="F27" s="19"/>
      <c r="G27" s="19"/>
      <c r="H27" s="19"/>
      <c r="I27" s="16"/>
      <c r="P27" s="18" t="s">
        <v>84</v>
      </c>
      <c r="Q27" s="17">
        <v>1055</v>
      </c>
      <c r="R27" s="17">
        <v>1060</v>
      </c>
      <c r="S27" s="17">
        <v>1060</v>
      </c>
      <c r="T27" s="17">
        <v>1060</v>
      </c>
      <c r="U27" s="17">
        <v>1070</v>
      </c>
      <c r="V27" s="17">
        <v>1075</v>
      </c>
      <c r="W27" s="17">
        <v>1080</v>
      </c>
      <c r="X27" s="17">
        <v>1080</v>
      </c>
      <c r="Y27" s="17">
        <v>1085</v>
      </c>
      <c r="Z27" s="17">
        <v>1095</v>
      </c>
      <c r="AA27" s="17">
        <v>1.014019</v>
      </c>
    </row>
    <row r="28" spans="1:27" ht="25.5" x14ac:dyDescent="0.25">
      <c r="A28" s="16" t="s">
        <v>28</v>
      </c>
      <c r="B28" s="16"/>
      <c r="E28" s="19">
        <v>2027</v>
      </c>
      <c r="F28" s="19"/>
      <c r="G28" s="19"/>
      <c r="H28" s="19"/>
      <c r="I28" s="16"/>
      <c r="P28" s="18" t="s">
        <v>85</v>
      </c>
      <c r="Q28" s="17">
        <v>1060</v>
      </c>
      <c r="R28" s="17">
        <v>1065</v>
      </c>
      <c r="S28" s="17">
        <v>1065</v>
      </c>
      <c r="T28" s="17">
        <v>1065</v>
      </c>
      <c r="U28" s="17">
        <v>1075</v>
      </c>
      <c r="V28" s="17">
        <v>1080</v>
      </c>
      <c r="W28" s="17">
        <v>1085</v>
      </c>
      <c r="X28" s="17">
        <v>1085</v>
      </c>
      <c r="Y28" s="17">
        <v>1090</v>
      </c>
      <c r="Z28" s="17">
        <v>1110</v>
      </c>
      <c r="AA28" s="17">
        <v>1.0139530000000001</v>
      </c>
    </row>
    <row r="29" spans="1:27" ht="25.5" x14ac:dyDescent="0.25">
      <c r="A29" s="16" t="s">
        <v>29</v>
      </c>
      <c r="B29" s="16"/>
      <c r="E29" s="19">
        <v>2028</v>
      </c>
      <c r="F29" s="19"/>
      <c r="G29" s="19"/>
      <c r="H29" s="19"/>
      <c r="I29" s="16"/>
      <c r="P29" s="18" t="s">
        <v>86</v>
      </c>
      <c r="Q29" s="17">
        <v>1065</v>
      </c>
      <c r="R29" s="17">
        <v>1070</v>
      </c>
      <c r="S29" s="17">
        <v>1070</v>
      </c>
      <c r="T29" s="17">
        <v>1070</v>
      </c>
      <c r="U29" s="17">
        <v>1080</v>
      </c>
      <c r="V29" s="17">
        <v>1085</v>
      </c>
      <c r="W29" s="17">
        <v>1090</v>
      </c>
      <c r="X29" s="17">
        <v>1090</v>
      </c>
      <c r="Y29" s="17">
        <v>1100</v>
      </c>
      <c r="Z29" s="17">
        <v>1110</v>
      </c>
      <c r="AA29" s="17">
        <v>1.018519</v>
      </c>
    </row>
    <row r="30" spans="1:27" ht="39.75" customHeight="1" x14ac:dyDescent="0.25">
      <c r="A30" s="16" t="s">
        <v>30</v>
      </c>
      <c r="B30" s="20"/>
      <c r="C30" s="1" t="s">
        <v>45</v>
      </c>
      <c r="E30" s="19">
        <v>2029</v>
      </c>
      <c r="F30" s="19"/>
      <c r="G30" s="19"/>
      <c r="H30" s="19"/>
      <c r="I30" s="16"/>
      <c r="P30" s="18" t="s">
        <v>87</v>
      </c>
      <c r="Q30" s="17">
        <v>1075</v>
      </c>
      <c r="R30" s="17">
        <v>1080</v>
      </c>
      <c r="S30" s="17">
        <v>1080</v>
      </c>
      <c r="T30" s="17">
        <v>1080</v>
      </c>
      <c r="U30" s="17">
        <v>1090</v>
      </c>
      <c r="V30" s="17">
        <v>1095</v>
      </c>
      <c r="W30" s="17">
        <v>1100</v>
      </c>
      <c r="X30" s="17">
        <v>1100</v>
      </c>
      <c r="Y30" s="17">
        <v>1105</v>
      </c>
      <c r="Z30" s="17">
        <v>1120</v>
      </c>
      <c r="AA30" s="17">
        <v>1.0137609999999999</v>
      </c>
    </row>
    <row r="31" spans="1:27" ht="25.5" x14ac:dyDescent="0.25">
      <c r="A31" s="16" t="s">
        <v>46</v>
      </c>
      <c r="B31" s="16"/>
      <c r="E31" s="19">
        <v>2030</v>
      </c>
      <c r="F31" s="19"/>
      <c r="G31" s="19"/>
      <c r="H31" s="19"/>
      <c r="I31" s="16"/>
      <c r="P31" s="18" t="s">
        <v>88</v>
      </c>
      <c r="Q31" s="17">
        <v>1080</v>
      </c>
      <c r="R31" s="17">
        <v>1085</v>
      </c>
      <c r="S31" s="17">
        <v>1085</v>
      </c>
      <c r="T31" s="17">
        <v>1085</v>
      </c>
      <c r="U31" s="17">
        <v>1095</v>
      </c>
      <c r="V31" s="17">
        <v>1100</v>
      </c>
      <c r="W31" s="17">
        <v>1105</v>
      </c>
      <c r="X31" s="17">
        <v>1105</v>
      </c>
      <c r="Y31" s="17">
        <v>1110</v>
      </c>
      <c r="Z31" s="17">
        <v>1120</v>
      </c>
      <c r="AA31" s="17">
        <v>1.0136989999999999</v>
      </c>
    </row>
    <row r="32" spans="1:27" ht="25.5" x14ac:dyDescent="0.25">
      <c r="A32" s="16" t="s">
        <v>49</v>
      </c>
      <c r="B32" s="16"/>
      <c r="E32" s="19">
        <v>2031</v>
      </c>
      <c r="F32" s="19"/>
      <c r="G32" s="19"/>
      <c r="H32" s="19"/>
      <c r="I32" s="16"/>
      <c r="P32" s="18" t="s">
        <v>89</v>
      </c>
      <c r="Q32" s="17">
        <v>1085</v>
      </c>
      <c r="R32" s="17">
        <v>1090</v>
      </c>
      <c r="S32" s="17">
        <v>1090</v>
      </c>
      <c r="T32" s="17">
        <v>1090</v>
      </c>
      <c r="U32" s="17">
        <v>1100</v>
      </c>
      <c r="V32" s="17">
        <v>1105</v>
      </c>
      <c r="W32" s="17">
        <v>1110</v>
      </c>
      <c r="X32" s="17">
        <v>1110</v>
      </c>
      <c r="Y32" s="17">
        <v>1115</v>
      </c>
      <c r="Z32" s="17">
        <v>1125</v>
      </c>
      <c r="AA32" s="17">
        <v>1.013636</v>
      </c>
    </row>
    <row r="33" spans="1:27" ht="25.5" x14ac:dyDescent="0.25">
      <c r="A33" s="16" t="s">
        <v>47</v>
      </c>
      <c r="B33" s="16"/>
      <c r="P33" s="18" t="s">
        <v>90</v>
      </c>
      <c r="Q33" s="17">
        <v>1090</v>
      </c>
      <c r="R33" s="17">
        <v>1095</v>
      </c>
      <c r="S33" s="17">
        <v>1095</v>
      </c>
      <c r="T33" s="17">
        <v>1095</v>
      </c>
      <c r="U33" s="17">
        <v>1105</v>
      </c>
      <c r="V33" s="17">
        <v>1110</v>
      </c>
      <c r="W33" s="17">
        <v>1115</v>
      </c>
      <c r="X33" s="17">
        <v>1115</v>
      </c>
      <c r="Y33" s="17">
        <v>1120</v>
      </c>
      <c r="Z33" s="17">
        <v>1130</v>
      </c>
      <c r="AA33" s="17">
        <v>1.0135749999999999</v>
      </c>
    </row>
    <row r="34" spans="1:27" x14ac:dyDescent="0.25">
      <c r="A34" s="16" t="s">
        <v>48</v>
      </c>
      <c r="B34" s="16"/>
    </row>
    <row r="35" spans="1:27" x14ac:dyDescent="0.25">
      <c r="A35" s="16"/>
      <c r="B35" s="16"/>
    </row>
    <row r="36" spans="1:27" ht="30" customHeight="1" x14ac:dyDescent="0.25">
      <c r="A36" s="12"/>
      <c r="B36" s="13"/>
    </row>
    <row r="60" spans="1:8" x14ac:dyDescent="0.25">
      <c r="A60" s="7"/>
      <c r="B60" s="7"/>
      <c r="C60"/>
      <c r="E60"/>
      <c r="F60"/>
      <c r="G60"/>
      <c r="H60"/>
    </row>
  </sheetData>
  <mergeCells count="10">
    <mergeCell ref="J24:N26"/>
    <mergeCell ref="E10:I10"/>
    <mergeCell ref="J12:N13"/>
    <mergeCell ref="J14:N18"/>
    <mergeCell ref="J20:N22"/>
    <mergeCell ref="D2:H5"/>
    <mergeCell ref="A6:B6"/>
    <mergeCell ref="A27:B27"/>
    <mergeCell ref="B17:B18"/>
    <mergeCell ref="E11:H11"/>
  </mergeCells>
  <pageMargins left="0.7" right="0.7" top="0.75" bottom="0.75" header="0.3" footer="0.3"/>
  <pageSetup scale="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79998168889431442"/>
    <pageSetUpPr fitToPage="1"/>
  </sheetPr>
  <dimension ref="A1:AA60"/>
  <sheetViews>
    <sheetView topLeftCell="A4" zoomScale="80" zoomScaleNormal="80" workbookViewId="0"/>
  </sheetViews>
  <sheetFormatPr defaultRowHeight="15" x14ac:dyDescent="0.25"/>
  <cols>
    <col min="1" max="1" width="63.7109375" customWidth="1"/>
    <col min="2" max="2" width="73.42578125" customWidth="1"/>
    <col min="3" max="3" width="44.42578125" style="1" customWidth="1"/>
    <col min="5" max="5" width="9.140625" style="14"/>
    <col min="6" max="6" width="14.42578125" style="14" customWidth="1"/>
    <col min="7" max="7" width="15.42578125" style="14" customWidth="1"/>
    <col min="8" max="8" width="18" style="14" customWidth="1"/>
    <col min="9" max="9" width="15.7109375" customWidth="1"/>
  </cols>
  <sheetData>
    <row r="1" spans="1:27" ht="19.5" thickBot="1" x14ac:dyDescent="0.35">
      <c r="A1" s="10"/>
      <c r="B1" s="40"/>
    </row>
    <row r="2" spans="1:27" ht="15.75" customHeight="1" x14ac:dyDescent="0.25">
      <c r="A2" s="56" t="s">
        <v>202</v>
      </c>
      <c r="D2" s="79" t="s">
        <v>201</v>
      </c>
      <c r="E2" s="80"/>
      <c r="F2" s="80"/>
      <c r="G2" s="80"/>
      <c r="H2" s="81"/>
    </row>
    <row r="3" spans="1:27" ht="15" customHeight="1" x14ac:dyDescent="0.25">
      <c r="A3" s="39" t="s">
        <v>8</v>
      </c>
      <c r="B3" s="39"/>
      <c r="D3" s="82"/>
      <c r="E3" s="83"/>
      <c r="F3" s="83"/>
      <c r="G3" s="83"/>
      <c r="H3" s="84"/>
    </row>
    <row r="4" spans="1:27" ht="15" customHeight="1" x14ac:dyDescent="0.25">
      <c r="A4" s="38" t="s">
        <v>9</v>
      </c>
      <c r="B4" s="38"/>
      <c r="D4" s="82"/>
      <c r="E4" s="83"/>
      <c r="F4" s="83"/>
      <c r="G4" s="83"/>
      <c r="H4" s="84"/>
    </row>
    <row r="5" spans="1:27" ht="15.75" customHeight="1" thickBot="1" x14ac:dyDescent="0.3">
      <c r="C5" s="1" t="s">
        <v>31</v>
      </c>
      <c r="D5" s="85"/>
      <c r="E5" s="86"/>
      <c r="F5" s="86"/>
      <c r="G5" s="86"/>
      <c r="H5" s="87"/>
    </row>
    <row r="6" spans="1:27" x14ac:dyDescent="0.25">
      <c r="A6" s="88" t="s">
        <v>10</v>
      </c>
      <c r="B6" s="89"/>
    </row>
    <row r="7" spans="1:27" ht="21" customHeight="1" x14ac:dyDescent="0.25">
      <c r="A7" s="16" t="s">
        <v>0</v>
      </c>
      <c r="B7" s="16" t="s">
        <v>178</v>
      </c>
    </row>
    <row r="8" spans="1:27" ht="21" customHeight="1" x14ac:dyDescent="0.25">
      <c r="A8" s="16" t="s">
        <v>171</v>
      </c>
      <c r="B8" s="16" t="s">
        <v>172</v>
      </c>
    </row>
    <row r="9" spans="1:27" ht="168" customHeight="1" x14ac:dyDescent="0.25">
      <c r="A9" s="16" t="s">
        <v>2</v>
      </c>
      <c r="B9" s="54" t="s">
        <v>174</v>
      </c>
    </row>
    <row r="10" spans="1:27" ht="138.75" customHeight="1" x14ac:dyDescent="0.25">
      <c r="A10" s="16" t="s">
        <v>160</v>
      </c>
      <c r="B10" s="54" t="s">
        <v>168</v>
      </c>
      <c r="E10" s="90" t="s">
        <v>99</v>
      </c>
      <c r="F10" s="90"/>
      <c r="G10" s="90"/>
      <c r="H10" s="90"/>
      <c r="I10" s="90"/>
    </row>
    <row r="11" spans="1:27" ht="15.75" thickBot="1" x14ac:dyDescent="0.3">
      <c r="A11" s="16" t="s">
        <v>1</v>
      </c>
      <c r="B11" s="16" t="s">
        <v>176</v>
      </c>
      <c r="C11" s="1" t="s">
        <v>50</v>
      </c>
      <c r="E11" s="91" t="s">
        <v>55</v>
      </c>
      <c r="F11" s="92"/>
      <c r="G11" s="92"/>
      <c r="H11" s="93"/>
      <c r="I11" s="16" t="str">
        <f>B16</f>
        <v>Transformer Max 7.5 MVA</v>
      </c>
      <c r="J11" t="s">
        <v>76</v>
      </c>
      <c r="P11" s="18" t="s">
        <v>78</v>
      </c>
      <c r="Q11" s="17"/>
      <c r="R11" s="17"/>
      <c r="S11" s="17"/>
      <c r="T11" s="17"/>
      <c r="U11" s="17"/>
      <c r="V11" s="17"/>
      <c r="W11" s="17"/>
      <c r="X11" s="17"/>
      <c r="Y11" s="17"/>
      <c r="Z11" s="17"/>
      <c r="AA11" s="17"/>
    </row>
    <row r="12" spans="1:27" ht="48" customHeight="1" thickBot="1" x14ac:dyDescent="0.3">
      <c r="A12" s="16" t="s">
        <v>4</v>
      </c>
      <c r="B12" s="16" t="s">
        <v>164</v>
      </c>
      <c r="C12" s="1" t="s">
        <v>3</v>
      </c>
      <c r="E12" s="37" t="s">
        <v>77</v>
      </c>
      <c r="F12" s="36" t="s">
        <v>102</v>
      </c>
      <c r="G12" s="36" t="s">
        <v>101</v>
      </c>
      <c r="H12" s="36" t="s">
        <v>92</v>
      </c>
      <c r="I12" s="36" t="s">
        <v>100</v>
      </c>
      <c r="J12" s="76" t="s">
        <v>94</v>
      </c>
      <c r="K12" s="77"/>
      <c r="L12" s="77"/>
      <c r="M12" s="77"/>
      <c r="N12" s="77"/>
      <c r="P12" s="18" t="s">
        <v>79</v>
      </c>
      <c r="Q12" s="35">
        <v>0.9</v>
      </c>
      <c r="R12" s="32">
        <v>0.8</v>
      </c>
      <c r="S12" s="32">
        <v>0.7</v>
      </c>
      <c r="T12" s="34">
        <v>0.6</v>
      </c>
      <c r="U12" s="33">
        <v>0.5</v>
      </c>
      <c r="V12" s="32">
        <v>0.4</v>
      </c>
      <c r="W12" s="32">
        <v>0.3</v>
      </c>
      <c r="X12" s="32">
        <v>0.2</v>
      </c>
      <c r="Y12" s="32">
        <v>0.1</v>
      </c>
      <c r="Z12" s="32">
        <v>0.05</v>
      </c>
      <c r="AA12" s="31">
        <v>18537</v>
      </c>
    </row>
    <row r="13" spans="1:27" ht="19.5" customHeight="1" x14ac:dyDescent="0.25">
      <c r="A13" s="30" t="s">
        <v>51</v>
      </c>
      <c r="B13" s="55" t="s">
        <v>170</v>
      </c>
      <c r="E13" s="19">
        <v>2012</v>
      </c>
      <c r="F13" s="19"/>
      <c r="G13" s="19"/>
      <c r="H13" s="19"/>
      <c r="I13" s="16"/>
      <c r="J13" s="76"/>
      <c r="K13" s="77"/>
      <c r="L13" s="77"/>
      <c r="M13" s="77"/>
      <c r="N13" s="77"/>
      <c r="P13" s="18">
        <v>2011</v>
      </c>
      <c r="Q13" s="17">
        <v>1030</v>
      </c>
      <c r="R13" s="17">
        <v>1035</v>
      </c>
      <c r="S13" s="17">
        <v>1040</v>
      </c>
      <c r="T13" s="17">
        <v>1050</v>
      </c>
      <c r="U13" s="17">
        <v>1070</v>
      </c>
      <c r="V13" s="17">
        <v>1075</v>
      </c>
      <c r="W13" s="17">
        <v>1090</v>
      </c>
      <c r="X13" s="17">
        <v>1095</v>
      </c>
      <c r="Y13" s="17">
        <v>1110</v>
      </c>
      <c r="Z13" s="17">
        <v>1110</v>
      </c>
      <c r="AA13" s="17">
        <v>1.0373829999999999</v>
      </c>
    </row>
    <row r="14" spans="1:27" ht="15" customHeight="1" x14ac:dyDescent="0.25">
      <c r="A14" s="30" t="s">
        <v>52</v>
      </c>
      <c r="B14" s="55" t="s">
        <v>170</v>
      </c>
      <c r="E14" s="19">
        <v>2013</v>
      </c>
      <c r="F14" s="19"/>
      <c r="G14" s="19"/>
      <c r="H14" s="19"/>
      <c r="I14" s="16"/>
      <c r="J14" s="76" t="s">
        <v>93</v>
      </c>
      <c r="K14" s="77"/>
      <c r="L14" s="77"/>
      <c r="M14" s="77"/>
      <c r="N14" s="77"/>
      <c r="P14" s="18">
        <v>2012</v>
      </c>
      <c r="Q14" s="17">
        <v>1050</v>
      </c>
      <c r="R14" s="17">
        <v>1055</v>
      </c>
      <c r="S14" s="17">
        <v>1060</v>
      </c>
      <c r="T14" s="17">
        <v>1070</v>
      </c>
      <c r="U14" s="17">
        <v>1090</v>
      </c>
      <c r="V14" s="17">
        <v>1095</v>
      </c>
      <c r="W14" s="17">
        <v>1115</v>
      </c>
      <c r="X14" s="17">
        <v>1120</v>
      </c>
      <c r="Y14" s="17">
        <v>1125</v>
      </c>
      <c r="Z14" s="17">
        <v>1135</v>
      </c>
      <c r="AA14" s="17">
        <v>1.0321100000000001</v>
      </c>
    </row>
    <row r="15" spans="1:27" x14ac:dyDescent="0.25">
      <c r="A15" s="30" t="s">
        <v>53</v>
      </c>
      <c r="B15" s="30" t="s">
        <v>163</v>
      </c>
      <c r="C15" s="1" t="s">
        <v>54</v>
      </c>
      <c r="E15" s="19">
        <v>2014</v>
      </c>
      <c r="F15" s="19"/>
      <c r="G15" s="19"/>
      <c r="H15" s="19"/>
      <c r="I15" s="16"/>
      <c r="J15" s="76"/>
      <c r="K15" s="77"/>
      <c r="L15" s="77"/>
      <c r="M15" s="77"/>
      <c r="N15" s="77"/>
      <c r="P15" s="18">
        <v>2013</v>
      </c>
      <c r="Q15" s="17">
        <v>1065</v>
      </c>
      <c r="R15" s="17">
        <v>1070</v>
      </c>
      <c r="S15" s="17">
        <v>1075</v>
      </c>
      <c r="T15" s="17">
        <v>1085</v>
      </c>
      <c r="U15" s="17">
        <v>1105</v>
      </c>
      <c r="V15" s="17">
        <v>1110</v>
      </c>
      <c r="W15" s="17">
        <v>1130</v>
      </c>
      <c r="X15" s="17">
        <v>1135</v>
      </c>
      <c r="Y15" s="17">
        <v>1150</v>
      </c>
      <c r="Z15" s="17">
        <v>1150</v>
      </c>
      <c r="AA15" s="17">
        <v>1.040724</v>
      </c>
    </row>
    <row r="16" spans="1:27" ht="21.75" customHeight="1" x14ac:dyDescent="0.25">
      <c r="A16" s="30" t="s">
        <v>55</v>
      </c>
      <c r="B16" s="29" t="s">
        <v>169</v>
      </c>
      <c r="E16" s="19">
        <v>2015</v>
      </c>
      <c r="F16" s="19"/>
      <c r="G16" s="19"/>
      <c r="H16" s="19"/>
      <c r="I16" s="16"/>
      <c r="J16" s="76"/>
      <c r="K16" s="77"/>
      <c r="L16" s="77"/>
      <c r="M16" s="77"/>
      <c r="N16" s="77"/>
      <c r="P16" s="18">
        <v>2014</v>
      </c>
      <c r="Q16" s="17">
        <v>1080</v>
      </c>
      <c r="R16" s="17">
        <v>1085</v>
      </c>
      <c r="S16" s="17">
        <v>1090</v>
      </c>
      <c r="T16" s="17">
        <v>1100</v>
      </c>
      <c r="U16" s="17">
        <v>1120</v>
      </c>
      <c r="V16" s="17">
        <v>1125</v>
      </c>
      <c r="W16" s="17">
        <v>1145</v>
      </c>
      <c r="X16" s="17">
        <v>1150</v>
      </c>
      <c r="Y16" s="17">
        <v>1165</v>
      </c>
      <c r="Z16" s="17">
        <v>1170</v>
      </c>
      <c r="AA16" s="17">
        <v>1.040179</v>
      </c>
    </row>
    <row r="17" spans="1:27" x14ac:dyDescent="0.25">
      <c r="A17" s="28" t="s">
        <v>41</v>
      </c>
      <c r="B17" s="96" t="s">
        <v>96</v>
      </c>
      <c r="E17" s="19">
        <v>2016</v>
      </c>
      <c r="F17" s="19"/>
      <c r="G17" s="19"/>
      <c r="H17" s="19"/>
      <c r="I17" s="16"/>
      <c r="J17" s="76"/>
      <c r="K17" s="77"/>
      <c r="L17" s="77"/>
      <c r="M17" s="77"/>
      <c r="N17" s="77"/>
      <c r="P17" s="18">
        <v>2015</v>
      </c>
      <c r="Q17" s="17">
        <v>1095</v>
      </c>
      <c r="R17" s="17">
        <v>1100</v>
      </c>
      <c r="S17" s="17">
        <v>1105</v>
      </c>
      <c r="T17" s="17">
        <v>1115</v>
      </c>
      <c r="U17" s="17">
        <v>1135</v>
      </c>
      <c r="V17" s="17">
        <v>1140</v>
      </c>
      <c r="W17" s="17">
        <v>1160</v>
      </c>
      <c r="X17" s="17">
        <v>1165</v>
      </c>
      <c r="Y17" s="17">
        <v>1170</v>
      </c>
      <c r="Z17" s="17">
        <v>1180</v>
      </c>
      <c r="AA17" s="17">
        <v>1.030837</v>
      </c>
    </row>
    <row r="18" spans="1:27" ht="60.75" customHeight="1" x14ac:dyDescent="0.25">
      <c r="A18" s="28" t="s">
        <v>7</v>
      </c>
      <c r="B18" s="97"/>
      <c r="C18" s="1" t="s">
        <v>21</v>
      </c>
      <c r="E18" s="19">
        <v>2017</v>
      </c>
      <c r="F18" s="19"/>
      <c r="G18" s="19"/>
      <c r="H18" s="19"/>
      <c r="I18" s="16"/>
      <c r="J18" s="94"/>
      <c r="K18" s="95"/>
      <c r="L18" s="95"/>
      <c r="M18" s="95"/>
      <c r="N18" s="95"/>
      <c r="P18" s="18">
        <v>2016</v>
      </c>
      <c r="Q18" s="17">
        <v>1105</v>
      </c>
      <c r="R18" s="17">
        <v>1110</v>
      </c>
      <c r="S18" s="17">
        <v>1115</v>
      </c>
      <c r="T18" s="17">
        <v>1125</v>
      </c>
      <c r="U18" s="17">
        <v>1145</v>
      </c>
      <c r="V18" s="17">
        <v>1150</v>
      </c>
      <c r="W18" s="17">
        <v>1170</v>
      </c>
      <c r="X18" s="17">
        <v>1175</v>
      </c>
      <c r="Y18" s="17">
        <v>1190</v>
      </c>
      <c r="Z18" s="17">
        <v>1195</v>
      </c>
      <c r="AA18" s="17">
        <v>1.039301</v>
      </c>
    </row>
    <row r="19" spans="1:27" x14ac:dyDescent="0.25">
      <c r="A19" s="23" t="s">
        <v>74</v>
      </c>
      <c r="B19" s="23"/>
      <c r="C19" s="1" t="s">
        <v>75</v>
      </c>
      <c r="E19" s="19">
        <v>2018</v>
      </c>
      <c r="F19" s="19"/>
      <c r="G19" s="19"/>
      <c r="H19" s="19"/>
      <c r="I19" s="16"/>
      <c r="J19" s="27" t="s">
        <v>91</v>
      </c>
      <c r="K19" s="26"/>
      <c r="L19" s="26"/>
      <c r="M19" s="26"/>
      <c r="N19" s="25"/>
      <c r="P19" s="18">
        <v>2017</v>
      </c>
      <c r="Q19" s="17">
        <v>1115</v>
      </c>
      <c r="R19" s="17">
        <v>1120</v>
      </c>
      <c r="S19" s="17">
        <v>1125</v>
      </c>
      <c r="T19" s="17">
        <v>1135</v>
      </c>
      <c r="U19" s="17">
        <v>1155</v>
      </c>
      <c r="V19" s="17">
        <v>1160</v>
      </c>
      <c r="W19" s="17">
        <v>1180</v>
      </c>
      <c r="X19" s="17">
        <v>1185</v>
      </c>
      <c r="Y19" s="17">
        <v>1195</v>
      </c>
      <c r="Z19" s="17">
        <v>1205</v>
      </c>
      <c r="AA19" s="17">
        <v>1.034632</v>
      </c>
    </row>
    <row r="20" spans="1:27" x14ac:dyDescent="0.25">
      <c r="A20" s="23" t="s">
        <v>70</v>
      </c>
      <c r="B20" s="24"/>
      <c r="C20" s="1" t="s">
        <v>71</v>
      </c>
      <c r="E20" s="19">
        <v>2019</v>
      </c>
      <c r="F20" s="19"/>
      <c r="G20" s="19"/>
      <c r="H20" s="19"/>
      <c r="I20" s="16"/>
      <c r="J20" s="67"/>
      <c r="K20" s="68"/>
      <c r="L20" s="68"/>
      <c r="M20" s="68"/>
      <c r="N20" s="69"/>
      <c r="P20" s="18">
        <v>2018</v>
      </c>
      <c r="Q20" s="17">
        <v>1125</v>
      </c>
      <c r="R20" s="17">
        <v>1130</v>
      </c>
      <c r="S20" s="17">
        <v>1140</v>
      </c>
      <c r="T20" s="17">
        <v>1150</v>
      </c>
      <c r="U20" s="17">
        <v>1170</v>
      </c>
      <c r="V20" s="17">
        <v>1175</v>
      </c>
      <c r="W20" s="17">
        <v>1195</v>
      </c>
      <c r="X20" s="17">
        <v>1200</v>
      </c>
      <c r="Y20" s="17">
        <v>1215</v>
      </c>
      <c r="Z20" s="17">
        <v>1215</v>
      </c>
      <c r="AA20" s="17">
        <v>1.038462</v>
      </c>
    </row>
    <row r="21" spans="1:27" ht="21" customHeight="1" x14ac:dyDescent="0.25">
      <c r="A21" s="23" t="s">
        <v>69</v>
      </c>
      <c r="B21" s="23"/>
      <c r="C21" s="1" t="s">
        <v>72</v>
      </c>
      <c r="E21" s="19">
        <v>2020</v>
      </c>
      <c r="F21" s="19"/>
      <c r="G21" s="19"/>
      <c r="H21" s="19"/>
      <c r="I21" s="16"/>
      <c r="J21" s="70"/>
      <c r="K21" s="71"/>
      <c r="L21" s="71"/>
      <c r="M21" s="71"/>
      <c r="N21" s="72"/>
      <c r="P21" s="18">
        <v>2019</v>
      </c>
      <c r="Q21" s="17">
        <v>1135</v>
      </c>
      <c r="R21" s="17">
        <v>1140</v>
      </c>
      <c r="S21" s="17">
        <v>1150</v>
      </c>
      <c r="T21" s="17">
        <v>1160</v>
      </c>
      <c r="U21" s="17">
        <v>1180</v>
      </c>
      <c r="V21" s="17">
        <v>1185</v>
      </c>
      <c r="W21" s="17">
        <v>1205</v>
      </c>
      <c r="X21" s="17">
        <v>1210</v>
      </c>
      <c r="Y21" s="17">
        <v>1225</v>
      </c>
      <c r="Z21" s="17">
        <v>1230</v>
      </c>
      <c r="AA21" s="17">
        <v>1.0381359999999999</v>
      </c>
    </row>
    <row r="22" spans="1:27" ht="48.75" customHeight="1" x14ac:dyDescent="0.25">
      <c r="A22" s="16" t="s">
        <v>97</v>
      </c>
      <c r="B22" s="22" t="s">
        <v>98</v>
      </c>
      <c r="C22" s="1" t="s">
        <v>60</v>
      </c>
      <c r="E22" s="19">
        <v>2021</v>
      </c>
      <c r="F22" s="19"/>
      <c r="G22" s="19"/>
      <c r="H22" s="19"/>
      <c r="I22" s="16"/>
      <c r="J22" s="73"/>
      <c r="K22" s="74"/>
      <c r="L22" s="74"/>
      <c r="M22" s="74"/>
      <c r="N22" s="75"/>
      <c r="P22" s="18">
        <v>2020</v>
      </c>
      <c r="Q22" s="17">
        <v>1145</v>
      </c>
      <c r="R22" s="17">
        <v>1150</v>
      </c>
      <c r="S22" s="17">
        <v>1155</v>
      </c>
      <c r="T22" s="17">
        <v>1170</v>
      </c>
      <c r="U22" s="17">
        <v>1190</v>
      </c>
      <c r="V22" s="17">
        <v>1195</v>
      </c>
      <c r="W22" s="17">
        <v>1215</v>
      </c>
      <c r="X22" s="17">
        <v>1225</v>
      </c>
      <c r="Y22" s="17">
        <v>1235</v>
      </c>
      <c r="Z22" s="17">
        <v>1240</v>
      </c>
      <c r="AA22" s="17">
        <v>1.0378149999999999</v>
      </c>
    </row>
    <row r="23" spans="1:27" x14ac:dyDescent="0.25">
      <c r="A23" s="16" t="s">
        <v>5</v>
      </c>
      <c r="B23" s="21"/>
      <c r="C23" s="1" t="s">
        <v>6</v>
      </c>
      <c r="E23" s="19">
        <v>2022</v>
      </c>
      <c r="F23" s="19"/>
      <c r="G23" s="19"/>
      <c r="H23" s="19"/>
      <c r="I23" s="16"/>
      <c r="P23" s="18" t="s">
        <v>80</v>
      </c>
      <c r="Q23" s="17"/>
      <c r="R23" s="17"/>
      <c r="S23" s="17"/>
      <c r="T23" s="17"/>
      <c r="U23" s="17"/>
      <c r="V23" s="17"/>
      <c r="W23" s="17"/>
      <c r="X23" s="17"/>
      <c r="Y23" s="17"/>
      <c r="Z23" s="17"/>
      <c r="AA23" s="17"/>
    </row>
    <row r="24" spans="1:27" ht="34.5" customHeight="1" x14ac:dyDescent="0.25">
      <c r="A24" s="16" t="s">
        <v>57</v>
      </c>
      <c r="B24" s="20"/>
      <c r="C24" s="1" t="s">
        <v>56</v>
      </c>
      <c r="E24" s="19">
        <v>2023</v>
      </c>
      <c r="F24" s="19"/>
      <c r="G24" s="19"/>
      <c r="H24" s="19"/>
      <c r="I24" s="16"/>
      <c r="J24" s="76" t="s">
        <v>95</v>
      </c>
      <c r="K24" s="77"/>
      <c r="L24" s="77"/>
      <c r="M24" s="77"/>
      <c r="N24" s="77"/>
      <c r="P24" s="18" t="s">
        <v>81</v>
      </c>
      <c r="Q24" s="17">
        <v>1030</v>
      </c>
      <c r="R24" s="17">
        <v>1035</v>
      </c>
      <c r="S24" s="17">
        <v>1035</v>
      </c>
      <c r="T24" s="17">
        <v>1035</v>
      </c>
      <c r="U24" s="17">
        <v>1045</v>
      </c>
      <c r="V24" s="17">
        <v>1050</v>
      </c>
      <c r="W24" s="17">
        <v>1055</v>
      </c>
      <c r="X24" s="17">
        <v>1055</v>
      </c>
      <c r="Y24" s="17">
        <v>1060</v>
      </c>
      <c r="Z24" s="17">
        <v>1070</v>
      </c>
      <c r="AA24" s="17">
        <v>1.014354</v>
      </c>
    </row>
    <row r="25" spans="1:27" ht="30.75" customHeight="1" x14ac:dyDescent="0.25">
      <c r="A25" s="16" t="s">
        <v>58</v>
      </c>
      <c r="B25" s="21"/>
      <c r="C25" s="1" t="s">
        <v>59</v>
      </c>
      <c r="E25" s="19">
        <v>2024</v>
      </c>
      <c r="F25" s="19"/>
      <c r="G25" s="19"/>
      <c r="H25" s="19"/>
      <c r="I25" s="16"/>
      <c r="J25" s="76"/>
      <c r="K25" s="77"/>
      <c r="L25" s="77"/>
      <c r="M25" s="77"/>
      <c r="N25" s="77"/>
      <c r="P25" s="18" t="s">
        <v>82</v>
      </c>
      <c r="Q25" s="17">
        <v>1040</v>
      </c>
      <c r="R25" s="17">
        <v>1045</v>
      </c>
      <c r="S25" s="17">
        <v>1045</v>
      </c>
      <c r="T25" s="17">
        <v>1045</v>
      </c>
      <c r="U25" s="17">
        <v>1055</v>
      </c>
      <c r="V25" s="17">
        <v>1060</v>
      </c>
      <c r="W25" s="17">
        <v>1065</v>
      </c>
      <c r="X25" s="17">
        <v>1065</v>
      </c>
      <c r="Y25" s="17">
        <v>1070</v>
      </c>
      <c r="Z25" s="17">
        <v>1080</v>
      </c>
      <c r="AA25" s="17">
        <v>1.0142180000000001</v>
      </c>
    </row>
    <row r="26" spans="1:27" ht="25.5" x14ac:dyDescent="0.25">
      <c r="A26" s="12"/>
      <c r="B26" s="13"/>
      <c r="E26" s="19">
        <v>2025</v>
      </c>
      <c r="F26" s="19"/>
      <c r="G26" s="19"/>
      <c r="H26" s="19"/>
      <c r="I26" s="16"/>
      <c r="J26" s="76"/>
      <c r="K26" s="77"/>
      <c r="L26" s="77"/>
      <c r="M26" s="77"/>
      <c r="N26" s="77"/>
      <c r="P26" s="18" t="s">
        <v>83</v>
      </c>
      <c r="Q26" s="17">
        <v>1050</v>
      </c>
      <c r="R26" s="17">
        <v>1055</v>
      </c>
      <c r="S26" s="17">
        <v>1055</v>
      </c>
      <c r="T26" s="17">
        <v>1055</v>
      </c>
      <c r="U26" s="17">
        <v>1065</v>
      </c>
      <c r="V26" s="17">
        <v>1070</v>
      </c>
      <c r="W26" s="17">
        <v>1075</v>
      </c>
      <c r="X26" s="17">
        <v>1075</v>
      </c>
      <c r="Y26" s="17">
        <v>1080</v>
      </c>
      <c r="Z26" s="17">
        <v>1095</v>
      </c>
      <c r="AA26" s="17">
        <v>1.0140849999999999</v>
      </c>
    </row>
    <row r="27" spans="1:27" ht="25.5" x14ac:dyDescent="0.25">
      <c r="A27" s="78" t="s">
        <v>73</v>
      </c>
      <c r="B27" s="78"/>
      <c r="E27" s="19">
        <v>2026</v>
      </c>
      <c r="F27" s="19"/>
      <c r="G27" s="19"/>
      <c r="H27" s="19"/>
      <c r="I27" s="16"/>
      <c r="P27" s="18" t="s">
        <v>84</v>
      </c>
      <c r="Q27" s="17">
        <v>1055</v>
      </c>
      <c r="R27" s="17">
        <v>1060</v>
      </c>
      <c r="S27" s="17">
        <v>1060</v>
      </c>
      <c r="T27" s="17">
        <v>1060</v>
      </c>
      <c r="U27" s="17">
        <v>1070</v>
      </c>
      <c r="V27" s="17">
        <v>1075</v>
      </c>
      <c r="W27" s="17">
        <v>1080</v>
      </c>
      <c r="X27" s="17">
        <v>1080</v>
      </c>
      <c r="Y27" s="17">
        <v>1085</v>
      </c>
      <c r="Z27" s="17">
        <v>1095</v>
      </c>
      <c r="AA27" s="17">
        <v>1.014019</v>
      </c>
    </row>
    <row r="28" spans="1:27" ht="25.5" x14ac:dyDescent="0.25">
      <c r="A28" s="16" t="s">
        <v>28</v>
      </c>
      <c r="B28" s="16"/>
      <c r="E28" s="19">
        <v>2027</v>
      </c>
      <c r="F28" s="19"/>
      <c r="G28" s="19"/>
      <c r="H28" s="19"/>
      <c r="I28" s="16"/>
      <c r="P28" s="18" t="s">
        <v>85</v>
      </c>
      <c r="Q28" s="17">
        <v>1060</v>
      </c>
      <c r="R28" s="17">
        <v>1065</v>
      </c>
      <c r="S28" s="17">
        <v>1065</v>
      </c>
      <c r="T28" s="17">
        <v>1065</v>
      </c>
      <c r="U28" s="17">
        <v>1075</v>
      </c>
      <c r="V28" s="17">
        <v>1080</v>
      </c>
      <c r="W28" s="17">
        <v>1085</v>
      </c>
      <c r="X28" s="17">
        <v>1085</v>
      </c>
      <c r="Y28" s="17">
        <v>1090</v>
      </c>
      <c r="Z28" s="17">
        <v>1110</v>
      </c>
      <c r="AA28" s="17">
        <v>1.0139530000000001</v>
      </c>
    </row>
    <row r="29" spans="1:27" ht="25.5" x14ac:dyDescent="0.25">
      <c r="A29" s="16" t="s">
        <v>29</v>
      </c>
      <c r="B29" s="16"/>
      <c r="E29" s="19">
        <v>2028</v>
      </c>
      <c r="F29" s="19"/>
      <c r="G29" s="19"/>
      <c r="H29" s="19"/>
      <c r="I29" s="16"/>
      <c r="P29" s="18" t="s">
        <v>86</v>
      </c>
      <c r="Q29" s="17">
        <v>1065</v>
      </c>
      <c r="R29" s="17">
        <v>1070</v>
      </c>
      <c r="S29" s="17">
        <v>1070</v>
      </c>
      <c r="T29" s="17">
        <v>1070</v>
      </c>
      <c r="U29" s="17">
        <v>1080</v>
      </c>
      <c r="V29" s="17">
        <v>1085</v>
      </c>
      <c r="W29" s="17">
        <v>1090</v>
      </c>
      <c r="X29" s="17">
        <v>1090</v>
      </c>
      <c r="Y29" s="17">
        <v>1100</v>
      </c>
      <c r="Z29" s="17">
        <v>1110</v>
      </c>
      <c r="AA29" s="17">
        <v>1.018519</v>
      </c>
    </row>
    <row r="30" spans="1:27" ht="39.75" customHeight="1" x14ac:dyDescent="0.25">
      <c r="A30" s="16" t="s">
        <v>30</v>
      </c>
      <c r="B30" s="20"/>
      <c r="C30" s="1" t="s">
        <v>45</v>
      </c>
      <c r="E30" s="19">
        <v>2029</v>
      </c>
      <c r="F30" s="19"/>
      <c r="G30" s="19"/>
      <c r="H30" s="19"/>
      <c r="I30" s="16"/>
      <c r="P30" s="18" t="s">
        <v>87</v>
      </c>
      <c r="Q30" s="17">
        <v>1075</v>
      </c>
      <c r="R30" s="17">
        <v>1080</v>
      </c>
      <c r="S30" s="17">
        <v>1080</v>
      </c>
      <c r="T30" s="17">
        <v>1080</v>
      </c>
      <c r="U30" s="17">
        <v>1090</v>
      </c>
      <c r="V30" s="17">
        <v>1095</v>
      </c>
      <c r="W30" s="17">
        <v>1100</v>
      </c>
      <c r="X30" s="17">
        <v>1100</v>
      </c>
      <c r="Y30" s="17">
        <v>1105</v>
      </c>
      <c r="Z30" s="17">
        <v>1120</v>
      </c>
      <c r="AA30" s="17">
        <v>1.0137609999999999</v>
      </c>
    </row>
    <row r="31" spans="1:27" ht="25.5" x14ac:dyDescent="0.25">
      <c r="A31" s="16" t="s">
        <v>46</v>
      </c>
      <c r="B31" s="16"/>
      <c r="E31" s="19">
        <v>2030</v>
      </c>
      <c r="F31" s="19"/>
      <c r="G31" s="19"/>
      <c r="H31" s="19"/>
      <c r="I31" s="16"/>
      <c r="P31" s="18" t="s">
        <v>88</v>
      </c>
      <c r="Q31" s="17">
        <v>1080</v>
      </c>
      <c r="R31" s="17">
        <v>1085</v>
      </c>
      <c r="S31" s="17">
        <v>1085</v>
      </c>
      <c r="T31" s="17">
        <v>1085</v>
      </c>
      <c r="U31" s="17">
        <v>1095</v>
      </c>
      <c r="V31" s="17">
        <v>1100</v>
      </c>
      <c r="W31" s="17">
        <v>1105</v>
      </c>
      <c r="X31" s="17">
        <v>1105</v>
      </c>
      <c r="Y31" s="17">
        <v>1110</v>
      </c>
      <c r="Z31" s="17">
        <v>1120</v>
      </c>
      <c r="AA31" s="17">
        <v>1.0136989999999999</v>
      </c>
    </row>
    <row r="32" spans="1:27" ht="25.5" x14ac:dyDescent="0.25">
      <c r="A32" s="16" t="s">
        <v>49</v>
      </c>
      <c r="B32" s="16"/>
      <c r="E32" s="19">
        <v>2031</v>
      </c>
      <c r="F32" s="19"/>
      <c r="G32" s="19"/>
      <c r="H32" s="19"/>
      <c r="I32" s="16"/>
      <c r="P32" s="18" t="s">
        <v>89</v>
      </c>
      <c r="Q32" s="17">
        <v>1085</v>
      </c>
      <c r="R32" s="17">
        <v>1090</v>
      </c>
      <c r="S32" s="17">
        <v>1090</v>
      </c>
      <c r="T32" s="17">
        <v>1090</v>
      </c>
      <c r="U32" s="17">
        <v>1100</v>
      </c>
      <c r="V32" s="17">
        <v>1105</v>
      </c>
      <c r="W32" s="17">
        <v>1110</v>
      </c>
      <c r="X32" s="17">
        <v>1110</v>
      </c>
      <c r="Y32" s="17">
        <v>1115</v>
      </c>
      <c r="Z32" s="17">
        <v>1125</v>
      </c>
      <c r="AA32" s="17">
        <v>1.013636</v>
      </c>
    </row>
    <row r="33" spans="1:27" ht="25.5" x14ac:dyDescent="0.25">
      <c r="A33" s="16" t="s">
        <v>47</v>
      </c>
      <c r="B33" s="16"/>
      <c r="P33" s="18" t="s">
        <v>90</v>
      </c>
      <c r="Q33" s="17">
        <v>1090</v>
      </c>
      <c r="R33" s="17">
        <v>1095</v>
      </c>
      <c r="S33" s="17">
        <v>1095</v>
      </c>
      <c r="T33" s="17">
        <v>1095</v>
      </c>
      <c r="U33" s="17">
        <v>1105</v>
      </c>
      <c r="V33" s="17">
        <v>1110</v>
      </c>
      <c r="W33" s="17">
        <v>1115</v>
      </c>
      <c r="X33" s="17">
        <v>1115</v>
      </c>
      <c r="Y33" s="17">
        <v>1120</v>
      </c>
      <c r="Z33" s="17">
        <v>1130</v>
      </c>
      <c r="AA33" s="17">
        <v>1.0135749999999999</v>
      </c>
    </row>
    <row r="34" spans="1:27" x14ac:dyDescent="0.25">
      <c r="A34" s="16" t="s">
        <v>48</v>
      </c>
      <c r="B34" s="16"/>
    </row>
    <row r="35" spans="1:27" x14ac:dyDescent="0.25">
      <c r="A35" s="16"/>
      <c r="B35" s="16"/>
    </row>
    <row r="36" spans="1:27" ht="30" customHeight="1" x14ac:dyDescent="0.25">
      <c r="A36" s="12"/>
      <c r="B36" s="13"/>
    </row>
    <row r="60" spans="1:8" x14ac:dyDescent="0.25">
      <c r="A60" s="7"/>
      <c r="B60" s="7"/>
      <c r="C60"/>
      <c r="E60"/>
      <c r="F60"/>
      <c r="G60"/>
      <c r="H60"/>
    </row>
  </sheetData>
  <mergeCells count="10">
    <mergeCell ref="J20:N22"/>
    <mergeCell ref="J24:N26"/>
    <mergeCell ref="A27:B27"/>
    <mergeCell ref="D2:H5"/>
    <mergeCell ref="A6:B6"/>
    <mergeCell ref="E10:I10"/>
    <mergeCell ref="E11:H11"/>
    <mergeCell ref="J12:N13"/>
    <mergeCell ref="J14:N18"/>
    <mergeCell ref="B17:B18"/>
  </mergeCells>
  <pageMargins left="0.7" right="0.7" top="0.75" bottom="0.75" header="0.3" footer="0.3"/>
  <pageSetup scale="5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6" tint="0.79998168889431442"/>
  </sheetPr>
  <dimension ref="A1:D25"/>
  <sheetViews>
    <sheetView workbookViewId="0">
      <selection activeCell="G31" sqref="G31"/>
    </sheetView>
  </sheetViews>
  <sheetFormatPr defaultRowHeight="15" x14ac:dyDescent="0.25"/>
  <cols>
    <col min="1" max="1" width="56" bestFit="1" customWidth="1"/>
    <col min="2" max="2" width="28.28515625" customWidth="1"/>
    <col min="3" max="3" width="16.42578125" customWidth="1"/>
    <col min="4" max="4" width="44.140625" customWidth="1"/>
  </cols>
  <sheetData>
    <row r="1" spans="1:4" x14ac:dyDescent="0.25">
      <c r="A1" t="s">
        <v>42</v>
      </c>
    </row>
    <row r="3" spans="1:4" x14ac:dyDescent="0.25">
      <c r="A3" s="98" t="s">
        <v>11</v>
      </c>
      <c r="B3" s="99"/>
      <c r="C3" s="100"/>
      <c r="D3" s="1"/>
    </row>
    <row r="4" spans="1:4" x14ac:dyDescent="0.25">
      <c r="A4" s="2" t="s">
        <v>12</v>
      </c>
      <c r="B4" s="2"/>
      <c r="C4" s="2"/>
      <c r="D4" s="1"/>
    </row>
    <row r="5" spans="1:4" x14ac:dyDescent="0.25">
      <c r="A5" s="2" t="s">
        <v>13</v>
      </c>
      <c r="B5" s="2"/>
      <c r="C5" s="2"/>
      <c r="D5" s="1" t="s">
        <v>68</v>
      </c>
    </row>
    <row r="6" spans="1:4" x14ac:dyDescent="0.25">
      <c r="A6" s="2" t="s">
        <v>14</v>
      </c>
      <c r="B6" s="2"/>
      <c r="C6" s="2"/>
      <c r="D6" s="1"/>
    </row>
    <row r="7" spans="1:4" x14ac:dyDescent="0.25">
      <c r="A7" s="2" t="s">
        <v>61</v>
      </c>
      <c r="B7" s="2"/>
      <c r="C7" s="2"/>
      <c r="D7" s="1" t="s">
        <v>64</v>
      </c>
    </row>
    <row r="8" spans="1:4" ht="30" x14ac:dyDescent="0.25">
      <c r="A8" s="2" t="s">
        <v>62</v>
      </c>
      <c r="B8" s="2"/>
      <c r="C8" s="2"/>
      <c r="D8" s="1" t="s">
        <v>65</v>
      </c>
    </row>
    <row r="9" spans="1:4" x14ac:dyDescent="0.25">
      <c r="A9" s="6" t="s">
        <v>63</v>
      </c>
      <c r="B9" s="2"/>
      <c r="C9" s="2"/>
      <c r="D9" s="1"/>
    </row>
    <row r="10" spans="1:4" x14ac:dyDescent="0.25">
      <c r="A10" s="2" t="s">
        <v>15</v>
      </c>
      <c r="B10" s="2"/>
      <c r="C10" s="2"/>
      <c r="D10" s="1"/>
    </row>
    <row r="11" spans="1:4" x14ac:dyDescent="0.25">
      <c r="A11" s="2" t="s">
        <v>16</v>
      </c>
      <c r="B11" s="2"/>
      <c r="C11" s="2"/>
      <c r="D11" s="1"/>
    </row>
    <row r="12" spans="1:4" x14ac:dyDescent="0.25">
      <c r="A12" s="6" t="s">
        <v>17</v>
      </c>
      <c r="B12" s="2"/>
      <c r="C12" s="2"/>
      <c r="D12" s="1"/>
    </row>
    <row r="13" spans="1:4" x14ac:dyDescent="0.25">
      <c r="A13" s="2" t="s">
        <v>32</v>
      </c>
      <c r="B13" s="2"/>
      <c r="C13" s="2"/>
      <c r="D13" s="1"/>
    </row>
    <row r="14" spans="1:4" x14ac:dyDescent="0.25">
      <c r="A14" s="2" t="s">
        <v>66</v>
      </c>
      <c r="B14" s="2"/>
      <c r="C14" s="2"/>
      <c r="D14" s="1" t="s">
        <v>67</v>
      </c>
    </row>
    <row r="15" spans="1:4" x14ac:dyDescent="0.25">
      <c r="A15" s="6" t="s">
        <v>33</v>
      </c>
      <c r="B15" s="6"/>
      <c r="C15" s="6"/>
      <c r="D15" s="1"/>
    </row>
    <row r="16" spans="1:4" x14ac:dyDescent="0.25">
      <c r="A16" s="8"/>
      <c r="B16" s="8"/>
      <c r="C16" s="8"/>
      <c r="D16" s="1"/>
    </row>
    <row r="17" spans="1:4" ht="30" x14ac:dyDescent="0.25">
      <c r="A17" s="101" t="s">
        <v>20</v>
      </c>
      <c r="B17" s="102"/>
      <c r="C17" s="103"/>
      <c r="D17" s="1" t="s">
        <v>18</v>
      </c>
    </row>
    <row r="18" spans="1:4" ht="45" x14ac:dyDescent="0.25">
      <c r="A18" s="3" t="s">
        <v>19</v>
      </c>
      <c r="B18" s="3"/>
      <c r="C18" s="3"/>
      <c r="D18" s="1" t="s">
        <v>38</v>
      </c>
    </row>
    <row r="19" spans="1:4" x14ac:dyDescent="0.25">
      <c r="A19" s="3" t="s">
        <v>34</v>
      </c>
      <c r="B19" s="3"/>
      <c r="C19" s="3"/>
      <c r="D19" s="1"/>
    </row>
    <row r="20" spans="1:4" x14ac:dyDescent="0.25">
      <c r="A20" s="3" t="s">
        <v>35</v>
      </c>
      <c r="B20" s="3"/>
      <c r="C20" s="3"/>
      <c r="D20" s="1"/>
    </row>
    <row r="21" spans="1:4" x14ac:dyDescent="0.25">
      <c r="A21" s="3" t="s">
        <v>36</v>
      </c>
      <c r="B21" s="3"/>
      <c r="C21" s="3"/>
      <c r="D21" s="1" t="s">
        <v>37</v>
      </c>
    </row>
    <row r="22" spans="1:4" x14ac:dyDescent="0.25">
      <c r="A22" s="3" t="s">
        <v>23</v>
      </c>
      <c r="B22" s="3"/>
      <c r="C22" s="3"/>
      <c r="D22" s="1"/>
    </row>
    <row r="23" spans="1:4" ht="30" x14ac:dyDescent="0.25">
      <c r="A23" s="3" t="s">
        <v>24</v>
      </c>
      <c r="B23" s="3"/>
      <c r="C23" s="3"/>
      <c r="D23" s="1" t="s">
        <v>22</v>
      </c>
    </row>
    <row r="24" spans="1:4" x14ac:dyDescent="0.25">
      <c r="A24" s="3" t="s">
        <v>26</v>
      </c>
      <c r="B24" s="3"/>
      <c r="C24" s="3"/>
      <c r="D24" s="1"/>
    </row>
    <row r="25" spans="1:4" ht="30" x14ac:dyDescent="0.25">
      <c r="A25" s="4" t="s">
        <v>25</v>
      </c>
      <c r="B25" s="5"/>
      <c r="C25" s="5"/>
      <c r="D25" s="1" t="s">
        <v>27</v>
      </c>
    </row>
  </sheetData>
  <mergeCells count="2">
    <mergeCell ref="A3:C3"/>
    <mergeCell ref="A17:C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Initial List of Constraints</vt:lpstr>
      <vt:lpstr>6290 Screening</vt:lpstr>
      <vt:lpstr>7081 Screening</vt:lpstr>
      <vt:lpstr>Fairfax 12 Transformer</vt:lpstr>
      <vt:lpstr>Cambridge 03</vt:lpstr>
      <vt:lpstr>Hinesburg 19</vt:lpstr>
      <vt:lpstr>PHASE 2 Template</vt:lpstr>
      <vt:lpstr>'Cambridge 03'!Print_Area</vt:lpstr>
      <vt:lpstr>'Fairfax 12 Transformer'!Print_Area</vt:lpstr>
      <vt:lpstr>'Hinesburg 19'!Print_Area</vt:lpstr>
      <vt:lpstr>'Initial List of Constraints'!Print_Area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Poor, Walter</dc:creator>
  <cp:lastModifiedBy>Michael Lazorchak</cp:lastModifiedBy>
  <cp:lastPrinted>2014-05-07T20:22:05Z</cp:lastPrinted>
  <dcterms:created xsi:type="dcterms:W3CDTF">2011-06-28T15:41:39Z</dcterms:created>
  <dcterms:modified xsi:type="dcterms:W3CDTF">2024-06-20T18:34:00Z</dcterms:modified>
</cp:coreProperties>
</file>